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DCBST\NAQ\2_Em Tramitação\UAQT202103_UCBST_AQ_Manutenção e Conservação Espaços Verdes\"/>
    </mc:Choice>
  </mc:AlternateContent>
  <xr:revisionPtr revIDLastSave="0" documentId="8_{782444DF-80BC-4754-9A74-0B5E70AB8B9A}" xr6:coauthVersionLast="47" xr6:coauthVersionMax="47" xr10:uidLastSave="{00000000-0000-0000-0000-000000000000}"/>
  <bookViews>
    <workbookView xWindow="-110" yWindow="-110" windowWidth="19420" windowHeight="10420" activeTab="2" xr2:uid="{B393A95F-CA83-4D25-B77C-BAE571972567}"/>
  </bookViews>
  <sheets>
    <sheet name="Categoria I" sheetId="1" r:id="rId1"/>
    <sheet name="Categoria II" sheetId="2" r:id="rId2"/>
    <sheet name="Categoria III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24" i="3" l="1"/>
  <c r="AA124" i="3"/>
  <c r="X124" i="3"/>
  <c r="U124" i="3"/>
  <c r="R124" i="3"/>
  <c r="O124" i="3"/>
  <c r="L124" i="3"/>
  <c r="I124" i="3"/>
  <c r="F124" i="3"/>
  <c r="AD123" i="3"/>
  <c r="AA123" i="3"/>
  <c r="X123" i="3"/>
  <c r="U123" i="3"/>
  <c r="R123" i="3"/>
  <c r="O123" i="3"/>
  <c r="L123" i="3"/>
  <c r="I123" i="3"/>
  <c r="F123" i="3"/>
  <c r="AD122" i="3"/>
  <c r="AE119" i="3" s="1"/>
  <c r="AA122" i="3"/>
  <c r="X122" i="3"/>
  <c r="U122" i="3"/>
  <c r="R122" i="3"/>
  <c r="O122" i="3"/>
  <c r="L122" i="3"/>
  <c r="I122" i="3"/>
  <c r="F122" i="3"/>
  <c r="AD121" i="3"/>
  <c r="AA121" i="3"/>
  <c r="X121" i="3"/>
  <c r="U121" i="3"/>
  <c r="R121" i="3"/>
  <c r="O121" i="3"/>
  <c r="L121" i="3"/>
  <c r="I121" i="3"/>
  <c r="F121" i="3"/>
  <c r="AD120" i="3"/>
  <c r="AA120" i="3"/>
  <c r="X120" i="3"/>
  <c r="U120" i="3"/>
  <c r="R120" i="3"/>
  <c r="O120" i="3"/>
  <c r="L120" i="3"/>
  <c r="I120" i="3"/>
  <c r="F120" i="3"/>
  <c r="AD119" i="3"/>
  <c r="AA119" i="3"/>
  <c r="AB119" i="3" s="1"/>
  <c r="X119" i="3"/>
  <c r="U119" i="3"/>
  <c r="V119" i="3" s="1"/>
  <c r="R119" i="3"/>
  <c r="O119" i="3"/>
  <c r="L119" i="3"/>
  <c r="I119" i="3"/>
  <c r="J119" i="3" s="1"/>
  <c r="F119" i="3"/>
  <c r="AD118" i="3"/>
  <c r="AA118" i="3"/>
  <c r="X118" i="3"/>
  <c r="U118" i="3"/>
  <c r="R118" i="3"/>
  <c r="O118" i="3"/>
  <c r="L118" i="3"/>
  <c r="I118" i="3"/>
  <c r="F118" i="3"/>
  <c r="AD117" i="3"/>
  <c r="AA117" i="3"/>
  <c r="X117" i="3"/>
  <c r="U117" i="3"/>
  <c r="R117" i="3"/>
  <c r="O117" i="3"/>
  <c r="L117" i="3"/>
  <c r="I117" i="3"/>
  <c r="F117" i="3"/>
  <c r="AD116" i="3"/>
  <c r="AA116" i="3"/>
  <c r="X116" i="3"/>
  <c r="U116" i="3"/>
  <c r="R116" i="3"/>
  <c r="S113" i="3" s="1"/>
  <c r="O116" i="3"/>
  <c r="L116" i="3"/>
  <c r="I116" i="3"/>
  <c r="F116" i="3"/>
  <c r="AD115" i="3"/>
  <c r="AA115" i="3"/>
  <c r="X115" i="3"/>
  <c r="U115" i="3"/>
  <c r="R115" i="3"/>
  <c r="O115" i="3"/>
  <c r="L115" i="3"/>
  <c r="I115" i="3"/>
  <c r="F115" i="3"/>
  <c r="AD114" i="3"/>
  <c r="AA114" i="3"/>
  <c r="X114" i="3"/>
  <c r="U114" i="3"/>
  <c r="R114" i="3"/>
  <c r="O114" i="3"/>
  <c r="L114" i="3"/>
  <c r="I114" i="3"/>
  <c r="F114" i="3"/>
  <c r="AD113" i="3"/>
  <c r="AA113" i="3"/>
  <c r="X113" i="3"/>
  <c r="U113" i="3"/>
  <c r="R113" i="3"/>
  <c r="O113" i="3"/>
  <c r="L113" i="3"/>
  <c r="I113" i="3"/>
  <c r="F113" i="3"/>
  <c r="AD112" i="3"/>
  <c r="AA112" i="3"/>
  <c r="X112" i="3"/>
  <c r="U112" i="3"/>
  <c r="R112" i="3"/>
  <c r="O112" i="3"/>
  <c r="L112" i="3"/>
  <c r="I112" i="3"/>
  <c r="F112" i="3"/>
  <c r="AD111" i="3"/>
  <c r="AA111" i="3"/>
  <c r="X111" i="3"/>
  <c r="U111" i="3"/>
  <c r="R111" i="3"/>
  <c r="O111" i="3"/>
  <c r="L111" i="3"/>
  <c r="I111" i="3"/>
  <c r="F111" i="3"/>
  <c r="AD110" i="3"/>
  <c r="AA110" i="3"/>
  <c r="X110" i="3"/>
  <c r="U110" i="3"/>
  <c r="R110" i="3"/>
  <c r="O110" i="3"/>
  <c r="L110" i="3"/>
  <c r="I110" i="3"/>
  <c r="F110" i="3"/>
  <c r="AD109" i="3"/>
  <c r="AA109" i="3"/>
  <c r="X109" i="3"/>
  <c r="U109" i="3"/>
  <c r="R109" i="3"/>
  <c r="O109" i="3"/>
  <c r="P107" i="3" s="1"/>
  <c r="L109" i="3"/>
  <c r="I109" i="3"/>
  <c r="F109" i="3"/>
  <c r="AD108" i="3"/>
  <c r="AA108" i="3"/>
  <c r="X108" i="3"/>
  <c r="U108" i="3"/>
  <c r="R108" i="3"/>
  <c r="O108" i="3"/>
  <c r="L108" i="3"/>
  <c r="I108" i="3"/>
  <c r="F108" i="3"/>
  <c r="AD107" i="3"/>
  <c r="AA107" i="3"/>
  <c r="X107" i="3"/>
  <c r="U107" i="3"/>
  <c r="V107" i="3" s="1"/>
  <c r="R107" i="3"/>
  <c r="O107" i="3"/>
  <c r="L107" i="3"/>
  <c r="I107" i="3"/>
  <c r="F107" i="3"/>
  <c r="AD106" i="3"/>
  <c r="AA106" i="3"/>
  <c r="X106" i="3"/>
  <c r="U106" i="3"/>
  <c r="R106" i="3"/>
  <c r="O106" i="3"/>
  <c r="L106" i="3"/>
  <c r="I106" i="3"/>
  <c r="F106" i="3"/>
  <c r="AD105" i="3"/>
  <c r="AA105" i="3"/>
  <c r="X105" i="3"/>
  <c r="Y101" i="3" s="1"/>
  <c r="U105" i="3"/>
  <c r="R105" i="3"/>
  <c r="O105" i="3"/>
  <c r="L105" i="3"/>
  <c r="I105" i="3"/>
  <c r="F105" i="3"/>
  <c r="AD104" i="3"/>
  <c r="AA104" i="3"/>
  <c r="X104" i="3"/>
  <c r="U104" i="3"/>
  <c r="R104" i="3"/>
  <c r="O104" i="3"/>
  <c r="L104" i="3"/>
  <c r="I104" i="3"/>
  <c r="F104" i="3"/>
  <c r="AD103" i="3"/>
  <c r="AA103" i="3"/>
  <c r="X103" i="3"/>
  <c r="U103" i="3"/>
  <c r="R103" i="3"/>
  <c r="O103" i="3"/>
  <c r="L103" i="3"/>
  <c r="M101" i="3" s="1"/>
  <c r="I103" i="3"/>
  <c r="F103" i="3"/>
  <c r="AD102" i="3"/>
  <c r="AA102" i="3"/>
  <c r="X102" i="3"/>
  <c r="U102" i="3"/>
  <c r="R102" i="3"/>
  <c r="O102" i="3"/>
  <c r="L102" i="3"/>
  <c r="I102" i="3"/>
  <c r="F102" i="3"/>
  <c r="AD101" i="3"/>
  <c r="AA101" i="3"/>
  <c r="X101" i="3"/>
  <c r="U101" i="3"/>
  <c r="R101" i="3"/>
  <c r="S101" i="3" s="1"/>
  <c r="O101" i="3"/>
  <c r="L101" i="3"/>
  <c r="I101" i="3"/>
  <c r="F101" i="3"/>
  <c r="AD100" i="3"/>
  <c r="AA100" i="3"/>
  <c r="X100" i="3"/>
  <c r="U100" i="3"/>
  <c r="R100" i="3"/>
  <c r="O100" i="3"/>
  <c r="L100" i="3"/>
  <c r="I100" i="3"/>
  <c r="F100" i="3"/>
  <c r="AD99" i="3"/>
  <c r="AA99" i="3"/>
  <c r="X99" i="3"/>
  <c r="U99" i="3"/>
  <c r="R99" i="3"/>
  <c r="O99" i="3"/>
  <c r="L99" i="3"/>
  <c r="I99" i="3"/>
  <c r="F99" i="3"/>
  <c r="AD98" i="3"/>
  <c r="AA98" i="3"/>
  <c r="X98" i="3"/>
  <c r="U98" i="3"/>
  <c r="R98" i="3"/>
  <c r="O98" i="3"/>
  <c r="L98" i="3"/>
  <c r="I98" i="3"/>
  <c r="F98" i="3"/>
  <c r="AD97" i="3"/>
  <c r="AA97" i="3"/>
  <c r="X97" i="3"/>
  <c r="U97" i="3"/>
  <c r="R97" i="3"/>
  <c r="O97" i="3"/>
  <c r="L97" i="3"/>
  <c r="I97" i="3"/>
  <c r="F97" i="3"/>
  <c r="AD96" i="3"/>
  <c r="AA96" i="3"/>
  <c r="X96" i="3"/>
  <c r="U96" i="3"/>
  <c r="R96" i="3"/>
  <c r="O96" i="3"/>
  <c r="L96" i="3"/>
  <c r="I96" i="3"/>
  <c r="J95" i="3" s="1"/>
  <c r="F96" i="3"/>
  <c r="AD95" i="3"/>
  <c r="AE95" i="3" s="1"/>
  <c r="AA95" i="3"/>
  <c r="X95" i="3"/>
  <c r="U95" i="3"/>
  <c r="V95" i="3" s="1"/>
  <c r="R95" i="3"/>
  <c r="S95" i="3" s="1"/>
  <c r="O95" i="3"/>
  <c r="L95" i="3"/>
  <c r="M95" i="3" s="1"/>
  <c r="I95" i="3"/>
  <c r="F95" i="3"/>
  <c r="AD94" i="3"/>
  <c r="AA94" i="3"/>
  <c r="X94" i="3"/>
  <c r="U94" i="3"/>
  <c r="R94" i="3"/>
  <c r="O94" i="3"/>
  <c r="L94" i="3"/>
  <c r="I94" i="3"/>
  <c r="F94" i="3"/>
  <c r="AD93" i="3"/>
  <c r="AA93" i="3"/>
  <c r="X93" i="3"/>
  <c r="U93" i="3"/>
  <c r="R93" i="3"/>
  <c r="O93" i="3"/>
  <c r="L93" i="3"/>
  <c r="I93" i="3"/>
  <c r="F93" i="3"/>
  <c r="AD92" i="3"/>
  <c r="AA92" i="3"/>
  <c r="X92" i="3"/>
  <c r="U92" i="3"/>
  <c r="R92" i="3"/>
  <c r="O92" i="3"/>
  <c r="L92" i="3"/>
  <c r="I92" i="3"/>
  <c r="F92" i="3"/>
  <c r="AD91" i="3"/>
  <c r="AA91" i="3"/>
  <c r="X91" i="3"/>
  <c r="U91" i="3"/>
  <c r="R91" i="3"/>
  <c r="O91" i="3"/>
  <c r="L91" i="3"/>
  <c r="I91" i="3"/>
  <c r="F91" i="3"/>
  <c r="AD90" i="3"/>
  <c r="AA90" i="3"/>
  <c r="X90" i="3"/>
  <c r="U90" i="3"/>
  <c r="R90" i="3"/>
  <c r="O90" i="3"/>
  <c r="L90" i="3"/>
  <c r="I90" i="3"/>
  <c r="F90" i="3"/>
  <c r="AD89" i="3"/>
  <c r="AA89" i="3"/>
  <c r="X89" i="3"/>
  <c r="U89" i="3"/>
  <c r="R89" i="3"/>
  <c r="O89" i="3"/>
  <c r="P89" i="3" s="1"/>
  <c r="L89" i="3"/>
  <c r="I89" i="3"/>
  <c r="F89" i="3"/>
  <c r="AD88" i="3"/>
  <c r="AA88" i="3"/>
  <c r="X88" i="3"/>
  <c r="U88" i="3"/>
  <c r="R88" i="3"/>
  <c r="O88" i="3"/>
  <c r="L88" i="3"/>
  <c r="I88" i="3"/>
  <c r="F88" i="3"/>
  <c r="AD87" i="3"/>
  <c r="AA87" i="3"/>
  <c r="X87" i="3"/>
  <c r="U87" i="3"/>
  <c r="R87" i="3"/>
  <c r="O87" i="3"/>
  <c r="L87" i="3"/>
  <c r="I87" i="3"/>
  <c r="F87" i="3"/>
  <c r="AD86" i="3"/>
  <c r="AA86" i="3"/>
  <c r="X86" i="3"/>
  <c r="U86" i="3"/>
  <c r="R86" i="3"/>
  <c r="O86" i="3"/>
  <c r="L86" i="3"/>
  <c r="I86" i="3"/>
  <c r="F86" i="3"/>
  <c r="AD85" i="3"/>
  <c r="AA85" i="3"/>
  <c r="X85" i="3"/>
  <c r="U85" i="3"/>
  <c r="R85" i="3"/>
  <c r="O85" i="3"/>
  <c r="L85" i="3"/>
  <c r="I85" i="3"/>
  <c r="F85" i="3"/>
  <c r="AD84" i="3"/>
  <c r="AA84" i="3"/>
  <c r="X84" i="3"/>
  <c r="U84" i="3"/>
  <c r="R84" i="3"/>
  <c r="O84" i="3"/>
  <c r="P83" i="3" s="1"/>
  <c r="L84" i="3"/>
  <c r="I84" i="3"/>
  <c r="F84" i="3"/>
  <c r="AD83" i="3"/>
  <c r="AA83" i="3"/>
  <c r="X83" i="3"/>
  <c r="U83" i="3"/>
  <c r="R83" i="3"/>
  <c r="O83" i="3"/>
  <c r="L83" i="3"/>
  <c r="M83" i="3" s="1"/>
  <c r="I83" i="3"/>
  <c r="F83" i="3"/>
  <c r="AD82" i="3"/>
  <c r="AA82" i="3"/>
  <c r="X82" i="3"/>
  <c r="U82" i="3"/>
  <c r="R82" i="3"/>
  <c r="O82" i="3"/>
  <c r="L82" i="3"/>
  <c r="I82" i="3"/>
  <c r="F82" i="3"/>
  <c r="AD81" i="3"/>
  <c r="AA81" i="3"/>
  <c r="X81" i="3"/>
  <c r="U81" i="3"/>
  <c r="R81" i="3"/>
  <c r="O81" i="3"/>
  <c r="L81" i="3"/>
  <c r="I81" i="3"/>
  <c r="F81" i="3"/>
  <c r="AD80" i="3"/>
  <c r="AA80" i="3"/>
  <c r="X80" i="3"/>
  <c r="U80" i="3"/>
  <c r="R80" i="3"/>
  <c r="O80" i="3"/>
  <c r="L80" i="3"/>
  <c r="I80" i="3"/>
  <c r="F80" i="3"/>
  <c r="AD79" i="3"/>
  <c r="AA79" i="3"/>
  <c r="X79" i="3"/>
  <c r="U79" i="3"/>
  <c r="R79" i="3"/>
  <c r="O79" i="3"/>
  <c r="L79" i="3"/>
  <c r="I79" i="3"/>
  <c r="F79" i="3"/>
  <c r="AD78" i="3"/>
  <c r="AA78" i="3"/>
  <c r="X78" i="3"/>
  <c r="U78" i="3"/>
  <c r="R78" i="3"/>
  <c r="O78" i="3"/>
  <c r="L78" i="3"/>
  <c r="I78" i="3"/>
  <c r="F78" i="3"/>
  <c r="AD77" i="3"/>
  <c r="AE77" i="3" s="1"/>
  <c r="AA77" i="3"/>
  <c r="X77" i="3"/>
  <c r="U77" i="3"/>
  <c r="R77" i="3"/>
  <c r="O77" i="3"/>
  <c r="L77" i="3"/>
  <c r="I77" i="3"/>
  <c r="F77" i="3"/>
  <c r="G77" i="3" s="1"/>
  <c r="AD76" i="3"/>
  <c r="AA76" i="3"/>
  <c r="X76" i="3"/>
  <c r="U76" i="3"/>
  <c r="R76" i="3"/>
  <c r="O76" i="3"/>
  <c r="L76" i="3"/>
  <c r="I76" i="3"/>
  <c r="F76" i="3"/>
  <c r="AD75" i="3"/>
  <c r="AA75" i="3"/>
  <c r="X75" i="3"/>
  <c r="U75" i="3"/>
  <c r="R75" i="3"/>
  <c r="O75" i="3"/>
  <c r="L75" i="3"/>
  <c r="I75" i="3"/>
  <c r="F75" i="3"/>
  <c r="AD74" i="3"/>
  <c r="AE71" i="3" s="1"/>
  <c r="AA74" i="3"/>
  <c r="X74" i="3"/>
  <c r="U74" i="3"/>
  <c r="R74" i="3"/>
  <c r="O74" i="3"/>
  <c r="L74" i="3"/>
  <c r="I74" i="3"/>
  <c r="F74" i="3"/>
  <c r="AD73" i="3"/>
  <c r="AA73" i="3"/>
  <c r="X73" i="3"/>
  <c r="U73" i="3"/>
  <c r="R73" i="3"/>
  <c r="O73" i="3"/>
  <c r="L73" i="3"/>
  <c r="I73" i="3"/>
  <c r="F73" i="3"/>
  <c r="AD72" i="3"/>
  <c r="AA72" i="3"/>
  <c r="X72" i="3"/>
  <c r="U72" i="3"/>
  <c r="V71" i="3" s="1"/>
  <c r="R72" i="3"/>
  <c r="O72" i="3"/>
  <c r="L72" i="3"/>
  <c r="I72" i="3"/>
  <c r="F72" i="3"/>
  <c r="AD71" i="3"/>
  <c r="AA71" i="3"/>
  <c r="AB71" i="3" s="1"/>
  <c r="X71" i="3"/>
  <c r="U71" i="3"/>
  <c r="R71" i="3"/>
  <c r="O71" i="3"/>
  <c r="L71" i="3"/>
  <c r="I71" i="3"/>
  <c r="J71" i="3" s="1"/>
  <c r="F71" i="3"/>
  <c r="AD70" i="3"/>
  <c r="AA70" i="3"/>
  <c r="X70" i="3"/>
  <c r="U70" i="3"/>
  <c r="R70" i="3"/>
  <c r="O70" i="3"/>
  <c r="L70" i="3"/>
  <c r="I70" i="3"/>
  <c r="F70" i="3"/>
  <c r="AD69" i="3"/>
  <c r="AA69" i="3"/>
  <c r="X69" i="3"/>
  <c r="U69" i="3"/>
  <c r="R69" i="3"/>
  <c r="O69" i="3"/>
  <c r="L69" i="3"/>
  <c r="I69" i="3"/>
  <c r="F69" i="3"/>
  <c r="AD68" i="3"/>
  <c r="AA68" i="3"/>
  <c r="X68" i="3"/>
  <c r="U68" i="3"/>
  <c r="R68" i="3"/>
  <c r="S65" i="3" s="1"/>
  <c r="O68" i="3"/>
  <c r="L68" i="3"/>
  <c r="I68" i="3"/>
  <c r="F68" i="3"/>
  <c r="AD67" i="3"/>
  <c r="AA67" i="3"/>
  <c r="X67" i="3"/>
  <c r="U67" i="3"/>
  <c r="R67" i="3"/>
  <c r="O67" i="3"/>
  <c r="L67" i="3"/>
  <c r="I67" i="3"/>
  <c r="F67" i="3"/>
  <c r="AD66" i="3"/>
  <c r="AA66" i="3"/>
  <c r="X66" i="3"/>
  <c r="U66" i="3"/>
  <c r="R66" i="3"/>
  <c r="O66" i="3"/>
  <c r="L66" i="3"/>
  <c r="I66" i="3"/>
  <c r="F66" i="3"/>
  <c r="AD65" i="3"/>
  <c r="AA65" i="3"/>
  <c r="X65" i="3"/>
  <c r="U65" i="3"/>
  <c r="R65" i="3"/>
  <c r="O65" i="3"/>
  <c r="L65" i="3"/>
  <c r="I65" i="3"/>
  <c r="F65" i="3"/>
  <c r="AD64" i="3"/>
  <c r="AA64" i="3"/>
  <c r="X64" i="3"/>
  <c r="U64" i="3"/>
  <c r="R64" i="3"/>
  <c r="O64" i="3"/>
  <c r="L64" i="3"/>
  <c r="I64" i="3"/>
  <c r="F64" i="3"/>
  <c r="AD63" i="3"/>
  <c r="AA63" i="3"/>
  <c r="X63" i="3"/>
  <c r="U63" i="3"/>
  <c r="R63" i="3"/>
  <c r="O63" i="3"/>
  <c r="L63" i="3"/>
  <c r="I63" i="3"/>
  <c r="F63" i="3"/>
  <c r="AD62" i="3"/>
  <c r="AA62" i="3"/>
  <c r="X62" i="3"/>
  <c r="U62" i="3"/>
  <c r="R62" i="3"/>
  <c r="O62" i="3"/>
  <c r="L62" i="3"/>
  <c r="I62" i="3"/>
  <c r="F62" i="3"/>
  <c r="AD61" i="3"/>
  <c r="AA61" i="3"/>
  <c r="X61" i="3"/>
  <c r="U61" i="3"/>
  <c r="R61" i="3"/>
  <c r="O61" i="3"/>
  <c r="P59" i="3" s="1"/>
  <c r="L61" i="3"/>
  <c r="I61" i="3"/>
  <c r="F61" i="3"/>
  <c r="AD60" i="3"/>
  <c r="AA60" i="3"/>
  <c r="X60" i="3"/>
  <c r="U60" i="3"/>
  <c r="R60" i="3"/>
  <c r="O60" i="3"/>
  <c r="L60" i="3"/>
  <c r="I60" i="3"/>
  <c r="F60" i="3"/>
  <c r="AD59" i="3"/>
  <c r="AA59" i="3"/>
  <c r="X59" i="3"/>
  <c r="U59" i="3"/>
  <c r="V59" i="3" s="1"/>
  <c r="R59" i="3"/>
  <c r="O59" i="3"/>
  <c r="L59" i="3"/>
  <c r="I59" i="3"/>
  <c r="F59" i="3"/>
  <c r="AD58" i="3"/>
  <c r="AA58" i="3"/>
  <c r="X58" i="3"/>
  <c r="U58" i="3"/>
  <c r="R58" i="3"/>
  <c r="O58" i="3"/>
  <c r="L58" i="3"/>
  <c r="I58" i="3"/>
  <c r="F58" i="3"/>
  <c r="AD57" i="3"/>
  <c r="AA57" i="3"/>
  <c r="X57" i="3"/>
  <c r="Y53" i="3" s="1"/>
  <c r="U57" i="3"/>
  <c r="R57" i="3"/>
  <c r="O57" i="3"/>
  <c r="L57" i="3"/>
  <c r="I57" i="3"/>
  <c r="F57" i="3"/>
  <c r="AD56" i="3"/>
  <c r="AA56" i="3"/>
  <c r="X56" i="3"/>
  <c r="U56" i="3"/>
  <c r="R56" i="3"/>
  <c r="O56" i="3"/>
  <c r="L56" i="3"/>
  <c r="I56" i="3"/>
  <c r="F56" i="3"/>
  <c r="AD55" i="3"/>
  <c r="AA55" i="3"/>
  <c r="X55" i="3"/>
  <c r="U55" i="3"/>
  <c r="R55" i="3"/>
  <c r="O55" i="3"/>
  <c r="L55" i="3"/>
  <c r="M53" i="3" s="1"/>
  <c r="I55" i="3"/>
  <c r="F55" i="3"/>
  <c r="AD54" i="3"/>
  <c r="AA54" i="3"/>
  <c r="X54" i="3"/>
  <c r="U54" i="3"/>
  <c r="R54" i="3"/>
  <c r="O54" i="3"/>
  <c r="L54" i="3"/>
  <c r="I54" i="3"/>
  <c r="F54" i="3"/>
  <c r="AD53" i="3"/>
  <c r="AA53" i="3"/>
  <c r="X53" i="3"/>
  <c r="U53" i="3"/>
  <c r="R53" i="3"/>
  <c r="S53" i="3" s="1"/>
  <c r="O53" i="3"/>
  <c r="L53" i="3"/>
  <c r="I53" i="3"/>
  <c r="F53" i="3"/>
  <c r="AD52" i="3"/>
  <c r="AA52" i="3"/>
  <c r="X52" i="3"/>
  <c r="U52" i="3"/>
  <c r="R52" i="3"/>
  <c r="O52" i="3"/>
  <c r="L52" i="3"/>
  <c r="I52" i="3"/>
  <c r="F52" i="3"/>
  <c r="AD51" i="3"/>
  <c r="AA51" i="3"/>
  <c r="X51" i="3"/>
  <c r="U51" i="3"/>
  <c r="R51" i="3"/>
  <c r="O51" i="3"/>
  <c r="L51" i="3"/>
  <c r="I51" i="3"/>
  <c r="F51" i="3"/>
  <c r="AD50" i="3"/>
  <c r="AA50" i="3"/>
  <c r="X50" i="3"/>
  <c r="U50" i="3"/>
  <c r="R50" i="3"/>
  <c r="O50" i="3"/>
  <c r="L50" i="3"/>
  <c r="I50" i="3"/>
  <c r="F50" i="3"/>
  <c r="AD49" i="3"/>
  <c r="AE47" i="3" s="1"/>
  <c r="AA49" i="3"/>
  <c r="X49" i="3"/>
  <c r="U49" i="3"/>
  <c r="V47" i="3" s="1"/>
  <c r="R49" i="3"/>
  <c r="O49" i="3"/>
  <c r="L49" i="3"/>
  <c r="I49" i="3"/>
  <c r="F49" i="3"/>
  <c r="AD48" i="3"/>
  <c r="AA48" i="3"/>
  <c r="X48" i="3"/>
  <c r="U48" i="3"/>
  <c r="R48" i="3"/>
  <c r="O48" i="3"/>
  <c r="L48" i="3"/>
  <c r="I48" i="3"/>
  <c r="J47" i="3" s="1"/>
  <c r="F48" i="3"/>
  <c r="AD47" i="3"/>
  <c r="AA47" i="3"/>
  <c r="X47" i="3"/>
  <c r="U47" i="3"/>
  <c r="R47" i="3"/>
  <c r="S47" i="3" s="1"/>
  <c r="O47" i="3"/>
  <c r="L47" i="3"/>
  <c r="M47" i="3" s="1"/>
  <c r="I47" i="3"/>
  <c r="F47" i="3"/>
  <c r="AD46" i="3"/>
  <c r="AA46" i="3"/>
  <c r="X46" i="3"/>
  <c r="U46" i="3"/>
  <c r="R46" i="3"/>
  <c r="O46" i="3"/>
  <c r="L46" i="3"/>
  <c r="I46" i="3"/>
  <c r="F46" i="3"/>
  <c r="AD45" i="3"/>
  <c r="AA45" i="3"/>
  <c r="X45" i="3"/>
  <c r="U45" i="3"/>
  <c r="R45" i="3"/>
  <c r="O45" i="3"/>
  <c r="L45" i="3"/>
  <c r="I45" i="3"/>
  <c r="F45" i="3"/>
  <c r="AD44" i="3"/>
  <c r="AA44" i="3"/>
  <c r="X44" i="3"/>
  <c r="U44" i="3"/>
  <c r="R44" i="3"/>
  <c r="O44" i="3"/>
  <c r="L44" i="3"/>
  <c r="I44" i="3"/>
  <c r="F44" i="3"/>
  <c r="AD43" i="3"/>
  <c r="AA43" i="3"/>
  <c r="X43" i="3"/>
  <c r="U43" i="3"/>
  <c r="R43" i="3"/>
  <c r="O43" i="3"/>
  <c r="L43" i="3"/>
  <c r="I43" i="3"/>
  <c r="F43" i="3"/>
  <c r="AD42" i="3"/>
  <c r="AA42" i="3"/>
  <c r="X42" i="3"/>
  <c r="U42" i="3"/>
  <c r="R42" i="3"/>
  <c r="O42" i="3"/>
  <c r="L42" i="3"/>
  <c r="I42" i="3"/>
  <c r="F42" i="3"/>
  <c r="AD41" i="3"/>
  <c r="AA41" i="3"/>
  <c r="X41" i="3"/>
  <c r="U41" i="3"/>
  <c r="R41" i="3"/>
  <c r="O41" i="3"/>
  <c r="P41" i="3" s="1"/>
  <c r="L41" i="3"/>
  <c r="I41" i="3"/>
  <c r="F41" i="3"/>
  <c r="AD40" i="3"/>
  <c r="AA40" i="3"/>
  <c r="X40" i="3"/>
  <c r="U40" i="3"/>
  <c r="R40" i="3"/>
  <c r="O40" i="3"/>
  <c r="L40" i="3"/>
  <c r="I40" i="3"/>
  <c r="F40" i="3"/>
  <c r="AD39" i="3"/>
  <c r="AA39" i="3"/>
  <c r="X39" i="3"/>
  <c r="U39" i="3"/>
  <c r="R39" i="3"/>
  <c r="O39" i="3"/>
  <c r="L39" i="3"/>
  <c r="I39" i="3"/>
  <c r="F39" i="3"/>
  <c r="AD38" i="3"/>
  <c r="AA38" i="3"/>
  <c r="X38" i="3"/>
  <c r="U38" i="3"/>
  <c r="R38" i="3"/>
  <c r="O38" i="3"/>
  <c r="L38" i="3"/>
  <c r="I38" i="3"/>
  <c r="F38" i="3"/>
  <c r="AD37" i="3"/>
  <c r="AA37" i="3"/>
  <c r="X37" i="3"/>
  <c r="U37" i="3"/>
  <c r="R37" i="3"/>
  <c r="O37" i="3"/>
  <c r="L37" i="3"/>
  <c r="I37" i="3"/>
  <c r="F37" i="3"/>
  <c r="AD36" i="3"/>
  <c r="AA36" i="3"/>
  <c r="X36" i="3"/>
  <c r="U36" i="3"/>
  <c r="R36" i="3"/>
  <c r="O36" i="3"/>
  <c r="L36" i="3"/>
  <c r="I36" i="3"/>
  <c r="F36" i="3"/>
  <c r="AD35" i="3"/>
  <c r="AA35" i="3"/>
  <c r="X35" i="3"/>
  <c r="U35" i="3"/>
  <c r="R35" i="3"/>
  <c r="O35" i="3"/>
  <c r="P35" i="3" s="1"/>
  <c r="L35" i="3"/>
  <c r="M35" i="3" s="1"/>
  <c r="I35" i="3"/>
  <c r="F35" i="3"/>
  <c r="AD34" i="3"/>
  <c r="AA34" i="3"/>
  <c r="X34" i="3"/>
  <c r="U34" i="3"/>
  <c r="R34" i="3"/>
  <c r="O34" i="3"/>
  <c r="L34" i="3"/>
  <c r="I34" i="3"/>
  <c r="F34" i="3"/>
  <c r="AD33" i="3"/>
  <c r="AA33" i="3"/>
  <c r="X33" i="3"/>
  <c r="U33" i="3"/>
  <c r="R33" i="3"/>
  <c r="O33" i="3"/>
  <c r="L33" i="3"/>
  <c r="I33" i="3"/>
  <c r="F33" i="3"/>
  <c r="AD32" i="3"/>
  <c r="AA32" i="3"/>
  <c r="X32" i="3"/>
  <c r="U32" i="3"/>
  <c r="R32" i="3"/>
  <c r="O32" i="3"/>
  <c r="L32" i="3"/>
  <c r="I32" i="3"/>
  <c r="F32" i="3"/>
  <c r="AD31" i="3"/>
  <c r="AA31" i="3"/>
  <c r="X31" i="3"/>
  <c r="U31" i="3"/>
  <c r="R31" i="3"/>
  <c r="O31" i="3"/>
  <c r="L31" i="3"/>
  <c r="I31" i="3"/>
  <c r="F31" i="3"/>
  <c r="AD30" i="3"/>
  <c r="AA30" i="3"/>
  <c r="X30" i="3"/>
  <c r="U30" i="3"/>
  <c r="R30" i="3"/>
  <c r="O30" i="3"/>
  <c r="L30" i="3"/>
  <c r="I30" i="3"/>
  <c r="F30" i="3"/>
  <c r="AD29" i="3"/>
  <c r="AE29" i="3" s="1"/>
  <c r="AA29" i="3"/>
  <c r="X29" i="3"/>
  <c r="U29" i="3"/>
  <c r="R29" i="3"/>
  <c r="O29" i="3"/>
  <c r="L29" i="3"/>
  <c r="I29" i="3"/>
  <c r="F29" i="3"/>
  <c r="G29" i="3" s="1"/>
  <c r="AD28" i="3"/>
  <c r="AA28" i="3"/>
  <c r="X28" i="3"/>
  <c r="U28" i="3"/>
  <c r="R28" i="3"/>
  <c r="O28" i="3"/>
  <c r="L28" i="3"/>
  <c r="I28" i="3"/>
  <c r="F28" i="3"/>
  <c r="AD27" i="3"/>
  <c r="AA27" i="3"/>
  <c r="X27" i="3"/>
  <c r="U27" i="3"/>
  <c r="R27" i="3"/>
  <c r="O27" i="3"/>
  <c r="L27" i="3"/>
  <c r="I27" i="3"/>
  <c r="F27" i="3"/>
  <c r="AD26" i="3"/>
  <c r="AA26" i="3"/>
  <c r="X26" i="3"/>
  <c r="U26" i="3"/>
  <c r="R26" i="3"/>
  <c r="O26" i="3"/>
  <c r="L26" i="3"/>
  <c r="I26" i="3"/>
  <c r="F26" i="3"/>
  <c r="AD25" i="3"/>
  <c r="AA25" i="3"/>
  <c r="X25" i="3"/>
  <c r="U25" i="3"/>
  <c r="R25" i="3"/>
  <c r="O25" i="3"/>
  <c r="L25" i="3"/>
  <c r="I25" i="3"/>
  <c r="F25" i="3"/>
  <c r="AD24" i="3"/>
  <c r="AA24" i="3"/>
  <c r="X24" i="3"/>
  <c r="U24" i="3"/>
  <c r="V23" i="3" s="1"/>
  <c r="R24" i="3"/>
  <c r="O24" i="3"/>
  <c r="L24" i="3"/>
  <c r="I24" i="3"/>
  <c r="F24" i="3"/>
  <c r="AD23" i="3"/>
  <c r="AE23" i="3" s="1"/>
  <c r="AA23" i="3"/>
  <c r="AB23" i="3" s="1"/>
  <c r="X23" i="3"/>
  <c r="U23" i="3"/>
  <c r="R23" i="3"/>
  <c r="O23" i="3"/>
  <c r="L23" i="3"/>
  <c r="I23" i="3"/>
  <c r="J23" i="3" s="1"/>
  <c r="F23" i="3"/>
  <c r="AD22" i="3"/>
  <c r="AA22" i="3"/>
  <c r="X22" i="3"/>
  <c r="U22" i="3"/>
  <c r="R22" i="3"/>
  <c r="O22" i="3"/>
  <c r="L22" i="3"/>
  <c r="I22" i="3"/>
  <c r="F22" i="3"/>
  <c r="AD21" i="3"/>
  <c r="AA21" i="3"/>
  <c r="X21" i="3"/>
  <c r="U21" i="3"/>
  <c r="R21" i="3"/>
  <c r="O21" i="3"/>
  <c r="L21" i="3"/>
  <c r="I21" i="3"/>
  <c r="F21" i="3"/>
  <c r="AD20" i="3"/>
  <c r="AA20" i="3"/>
  <c r="X20" i="3"/>
  <c r="U20" i="3"/>
  <c r="R20" i="3"/>
  <c r="S17" i="3" s="1"/>
  <c r="O20" i="3"/>
  <c r="L20" i="3"/>
  <c r="I20" i="3"/>
  <c r="F20" i="3"/>
  <c r="AD19" i="3"/>
  <c r="AA19" i="3"/>
  <c r="X19" i="3"/>
  <c r="U19" i="3"/>
  <c r="R19" i="3"/>
  <c r="O19" i="3"/>
  <c r="L19" i="3"/>
  <c r="I19" i="3"/>
  <c r="F19" i="3"/>
  <c r="AD18" i="3"/>
  <c r="AA18" i="3"/>
  <c r="X18" i="3"/>
  <c r="U18" i="3"/>
  <c r="R18" i="3"/>
  <c r="O18" i="3"/>
  <c r="L18" i="3"/>
  <c r="I18" i="3"/>
  <c r="F18" i="3"/>
  <c r="AD17" i="3"/>
  <c r="AA17" i="3"/>
  <c r="X17" i="3"/>
  <c r="U17" i="3"/>
  <c r="R17" i="3"/>
  <c r="O17" i="3"/>
  <c r="L17" i="3"/>
  <c r="I17" i="3"/>
  <c r="F17" i="3"/>
  <c r="AD16" i="3"/>
  <c r="AA16" i="3"/>
  <c r="X16" i="3"/>
  <c r="U16" i="3"/>
  <c r="R16" i="3"/>
  <c r="O16" i="3"/>
  <c r="L16" i="3"/>
  <c r="I16" i="3"/>
  <c r="F16" i="3"/>
  <c r="AD15" i="3"/>
  <c r="AA15" i="3"/>
  <c r="X15" i="3"/>
  <c r="U15" i="3"/>
  <c r="R15" i="3"/>
  <c r="O15" i="3"/>
  <c r="L15" i="3"/>
  <c r="I15" i="3"/>
  <c r="F15" i="3"/>
  <c r="AD14" i="3"/>
  <c r="AA14" i="3"/>
  <c r="X14" i="3"/>
  <c r="U14" i="3"/>
  <c r="R14" i="3"/>
  <c r="O14" i="3"/>
  <c r="L14" i="3"/>
  <c r="I14" i="3"/>
  <c r="F14" i="3"/>
  <c r="AD13" i="3"/>
  <c r="AA13" i="3"/>
  <c r="X13" i="3"/>
  <c r="U13" i="3"/>
  <c r="R13" i="3"/>
  <c r="O13" i="3"/>
  <c r="P11" i="3" s="1"/>
  <c r="L13" i="3"/>
  <c r="I13" i="3"/>
  <c r="F13" i="3"/>
  <c r="AD12" i="3"/>
  <c r="AA12" i="3"/>
  <c r="X12" i="3"/>
  <c r="U12" i="3"/>
  <c r="R12" i="3"/>
  <c r="O12" i="3"/>
  <c r="L12" i="3"/>
  <c r="I12" i="3"/>
  <c r="F12" i="3"/>
  <c r="AD11" i="3"/>
  <c r="AA11" i="3"/>
  <c r="X11" i="3"/>
  <c r="U11" i="3"/>
  <c r="V11" i="3" s="1"/>
  <c r="R11" i="3"/>
  <c r="O11" i="3"/>
  <c r="L11" i="3"/>
  <c r="I11" i="3"/>
  <c r="F11" i="3"/>
  <c r="AD10" i="3"/>
  <c r="AA10" i="3"/>
  <c r="X10" i="3"/>
  <c r="U10" i="3"/>
  <c r="R10" i="3"/>
  <c r="O10" i="3"/>
  <c r="L10" i="3"/>
  <c r="I10" i="3"/>
  <c r="F10" i="3"/>
  <c r="AD9" i="3"/>
  <c r="AA9" i="3"/>
  <c r="X9" i="3"/>
  <c r="Y5" i="3" s="1"/>
  <c r="U9" i="3"/>
  <c r="R9" i="3"/>
  <c r="O9" i="3"/>
  <c r="L9" i="3"/>
  <c r="I9" i="3"/>
  <c r="F9" i="3"/>
  <c r="AD8" i="3"/>
  <c r="AA8" i="3"/>
  <c r="X8" i="3"/>
  <c r="U8" i="3"/>
  <c r="R8" i="3"/>
  <c r="O8" i="3"/>
  <c r="L8" i="3"/>
  <c r="I8" i="3"/>
  <c r="F8" i="3"/>
  <c r="AD7" i="3"/>
  <c r="AA7" i="3"/>
  <c r="X7" i="3"/>
  <c r="U7" i="3"/>
  <c r="R7" i="3"/>
  <c r="O7" i="3"/>
  <c r="L7" i="3"/>
  <c r="M5" i="3" s="1"/>
  <c r="I7" i="3"/>
  <c r="F7" i="3"/>
  <c r="AD6" i="3"/>
  <c r="AA6" i="3"/>
  <c r="X6" i="3"/>
  <c r="U6" i="3"/>
  <c r="R6" i="3"/>
  <c r="O6" i="3"/>
  <c r="L6" i="3"/>
  <c r="I6" i="3"/>
  <c r="F6" i="3"/>
  <c r="AD5" i="3"/>
  <c r="AA5" i="3"/>
  <c r="X5" i="3"/>
  <c r="U5" i="3"/>
  <c r="R5" i="3"/>
  <c r="S5" i="3" s="1"/>
  <c r="O5" i="3"/>
  <c r="L5" i="3"/>
  <c r="I5" i="3"/>
  <c r="F5" i="3"/>
  <c r="AD84" i="2"/>
  <c r="AA84" i="2"/>
  <c r="X84" i="2"/>
  <c r="U84" i="2"/>
  <c r="R84" i="2"/>
  <c r="O84" i="2"/>
  <c r="L84" i="2"/>
  <c r="I84" i="2"/>
  <c r="F84" i="2"/>
  <c r="AD83" i="2"/>
  <c r="AA83" i="2"/>
  <c r="X83" i="2"/>
  <c r="U83" i="2"/>
  <c r="R83" i="2"/>
  <c r="O83" i="2"/>
  <c r="L83" i="2"/>
  <c r="I83" i="2"/>
  <c r="F83" i="2"/>
  <c r="AD82" i="2"/>
  <c r="AA82" i="2"/>
  <c r="X82" i="2"/>
  <c r="U82" i="2"/>
  <c r="R82" i="2"/>
  <c r="O82" i="2"/>
  <c r="L82" i="2"/>
  <c r="I82" i="2"/>
  <c r="F82" i="2"/>
  <c r="AD81" i="2"/>
  <c r="AA81" i="2"/>
  <c r="AB81" i="2" s="1"/>
  <c r="X81" i="2"/>
  <c r="U81" i="2"/>
  <c r="V81" i="2" s="1"/>
  <c r="R81" i="2"/>
  <c r="S81" i="2" s="1"/>
  <c r="O81" i="2"/>
  <c r="L81" i="2"/>
  <c r="I81" i="2"/>
  <c r="G81" i="2"/>
  <c r="F81" i="2"/>
  <c r="AD80" i="2"/>
  <c r="AA80" i="2"/>
  <c r="X80" i="2"/>
  <c r="U80" i="2"/>
  <c r="R80" i="2"/>
  <c r="O80" i="2"/>
  <c r="L80" i="2"/>
  <c r="I80" i="2"/>
  <c r="F80" i="2"/>
  <c r="AD79" i="2"/>
  <c r="AA79" i="2"/>
  <c r="X79" i="2"/>
  <c r="U79" i="2"/>
  <c r="R79" i="2"/>
  <c r="O79" i="2"/>
  <c r="L79" i="2"/>
  <c r="I79" i="2"/>
  <c r="F79" i="2"/>
  <c r="AD78" i="2"/>
  <c r="AE77" i="2" s="1"/>
  <c r="AA78" i="2"/>
  <c r="X78" i="2"/>
  <c r="U78" i="2"/>
  <c r="R78" i="2"/>
  <c r="O78" i="2"/>
  <c r="L78" i="2"/>
  <c r="I78" i="2"/>
  <c r="F78" i="2"/>
  <c r="AD77" i="2"/>
  <c r="AA77" i="2"/>
  <c r="X77" i="2"/>
  <c r="Y77" i="2" s="1"/>
  <c r="U77" i="2"/>
  <c r="V77" i="2" s="1"/>
  <c r="R77" i="2"/>
  <c r="O77" i="2"/>
  <c r="L77" i="2"/>
  <c r="I77" i="2"/>
  <c r="J77" i="2" s="1"/>
  <c r="F77" i="2"/>
  <c r="AD76" i="2"/>
  <c r="AA76" i="2"/>
  <c r="X76" i="2"/>
  <c r="U76" i="2"/>
  <c r="R76" i="2"/>
  <c r="O76" i="2"/>
  <c r="L76" i="2"/>
  <c r="I76" i="2"/>
  <c r="F76" i="2"/>
  <c r="AD75" i="2"/>
  <c r="AA75" i="2"/>
  <c r="X75" i="2"/>
  <c r="U75" i="2"/>
  <c r="R75" i="2"/>
  <c r="O75" i="2"/>
  <c r="L75" i="2"/>
  <c r="I75" i="2"/>
  <c r="F75" i="2"/>
  <c r="AD74" i="2"/>
  <c r="AA74" i="2"/>
  <c r="X74" i="2"/>
  <c r="U74" i="2"/>
  <c r="R74" i="2"/>
  <c r="O74" i="2"/>
  <c r="L74" i="2"/>
  <c r="I74" i="2"/>
  <c r="F74" i="2"/>
  <c r="AD73" i="2"/>
  <c r="AA73" i="2"/>
  <c r="X73" i="2"/>
  <c r="Y73" i="2" s="1"/>
  <c r="U73" i="2"/>
  <c r="V73" i="2" s="1"/>
  <c r="R73" i="2"/>
  <c r="O73" i="2"/>
  <c r="P73" i="2" s="1"/>
  <c r="L73" i="2"/>
  <c r="M73" i="2" s="1"/>
  <c r="I73" i="2"/>
  <c r="F73" i="2"/>
  <c r="AD72" i="2"/>
  <c r="AA72" i="2"/>
  <c r="X72" i="2"/>
  <c r="U72" i="2"/>
  <c r="R72" i="2"/>
  <c r="O72" i="2"/>
  <c r="L72" i="2"/>
  <c r="I72" i="2"/>
  <c r="F72" i="2"/>
  <c r="AD71" i="2"/>
  <c r="AA71" i="2"/>
  <c r="X71" i="2"/>
  <c r="U71" i="2"/>
  <c r="R71" i="2"/>
  <c r="O71" i="2"/>
  <c r="L71" i="2"/>
  <c r="I71" i="2"/>
  <c r="F71" i="2"/>
  <c r="AD70" i="2"/>
  <c r="AA70" i="2"/>
  <c r="X70" i="2"/>
  <c r="U70" i="2"/>
  <c r="V69" i="2" s="1"/>
  <c r="R70" i="2"/>
  <c r="O70" i="2"/>
  <c r="L70" i="2"/>
  <c r="I70" i="2"/>
  <c r="F70" i="2"/>
  <c r="AD69" i="2"/>
  <c r="AA69" i="2"/>
  <c r="X69" i="2"/>
  <c r="U69" i="2"/>
  <c r="R69" i="2"/>
  <c r="O69" i="2"/>
  <c r="L69" i="2"/>
  <c r="I69" i="2"/>
  <c r="F69" i="2"/>
  <c r="AD68" i="2"/>
  <c r="AA68" i="2"/>
  <c r="X68" i="2"/>
  <c r="U68" i="2"/>
  <c r="R68" i="2"/>
  <c r="O68" i="2"/>
  <c r="L68" i="2"/>
  <c r="I68" i="2"/>
  <c r="F68" i="2"/>
  <c r="AD67" i="2"/>
  <c r="AA67" i="2"/>
  <c r="X67" i="2"/>
  <c r="U67" i="2"/>
  <c r="R67" i="2"/>
  <c r="O67" i="2"/>
  <c r="L67" i="2"/>
  <c r="I67" i="2"/>
  <c r="F67" i="2"/>
  <c r="AD66" i="2"/>
  <c r="AA66" i="2"/>
  <c r="X66" i="2"/>
  <c r="U66" i="2"/>
  <c r="R66" i="2"/>
  <c r="S65" i="2" s="1"/>
  <c r="O66" i="2"/>
  <c r="L66" i="2"/>
  <c r="I66" i="2"/>
  <c r="F66" i="2"/>
  <c r="AD65" i="2"/>
  <c r="AB65" i="2"/>
  <c r="AA65" i="2"/>
  <c r="X65" i="2"/>
  <c r="U65" i="2"/>
  <c r="R65" i="2"/>
  <c r="O65" i="2"/>
  <c r="L65" i="2"/>
  <c r="I65" i="2"/>
  <c r="J65" i="2" s="1"/>
  <c r="F65" i="2"/>
  <c r="G65" i="2" s="1"/>
  <c r="AD64" i="2"/>
  <c r="AA64" i="2"/>
  <c r="X64" i="2"/>
  <c r="U64" i="2"/>
  <c r="R64" i="2"/>
  <c r="O64" i="2"/>
  <c r="L64" i="2"/>
  <c r="I64" i="2"/>
  <c r="F64" i="2"/>
  <c r="AD63" i="2"/>
  <c r="AA63" i="2"/>
  <c r="X63" i="2"/>
  <c r="U63" i="2"/>
  <c r="R63" i="2"/>
  <c r="O63" i="2"/>
  <c r="L63" i="2"/>
  <c r="I63" i="2"/>
  <c r="F63" i="2"/>
  <c r="AD62" i="2"/>
  <c r="AA62" i="2"/>
  <c r="X62" i="2"/>
  <c r="U62" i="2"/>
  <c r="R62" i="2"/>
  <c r="O62" i="2"/>
  <c r="L62" i="2"/>
  <c r="I62" i="2"/>
  <c r="F62" i="2"/>
  <c r="AD61" i="2"/>
  <c r="AE61" i="2" s="1"/>
  <c r="AA61" i="2"/>
  <c r="AB61" i="2" s="1"/>
  <c r="X61" i="2"/>
  <c r="V61" i="2"/>
  <c r="U61" i="2"/>
  <c r="R61" i="2"/>
  <c r="S61" i="2" s="1"/>
  <c r="O61" i="2"/>
  <c r="L61" i="2"/>
  <c r="I61" i="2"/>
  <c r="J61" i="2" s="1"/>
  <c r="F61" i="2"/>
  <c r="AD60" i="2"/>
  <c r="AA60" i="2"/>
  <c r="X60" i="2"/>
  <c r="U60" i="2"/>
  <c r="R60" i="2"/>
  <c r="O60" i="2"/>
  <c r="L60" i="2"/>
  <c r="I60" i="2"/>
  <c r="F60" i="2"/>
  <c r="AD59" i="2"/>
  <c r="AA59" i="2"/>
  <c r="X59" i="2"/>
  <c r="U59" i="2"/>
  <c r="R59" i="2"/>
  <c r="O59" i="2"/>
  <c r="L59" i="2"/>
  <c r="I59" i="2"/>
  <c r="F59" i="2"/>
  <c r="AD58" i="2"/>
  <c r="AA58" i="2"/>
  <c r="X58" i="2"/>
  <c r="U58" i="2"/>
  <c r="R58" i="2"/>
  <c r="O58" i="2"/>
  <c r="L58" i="2"/>
  <c r="M57" i="2" s="1"/>
  <c r="I58" i="2"/>
  <c r="F58" i="2"/>
  <c r="AD57" i="2"/>
  <c r="AA57" i="2"/>
  <c r="X57" i="2"/>
  <c r="Y57" i="2" s="1"/>
  <c r="U57" i="2"/>
  <c r="R57" i="2"/>
  <c r="O57" i="2"/>
  <c r="L57" i="2"/>
  <c r="I57" i="2"/>
  <c r="F57" i="2"/>
  <c r="AD56" i="2"/>
  <c r="AA56" i="2"/>
  <c r="X56" i="2"/>
  <c r="U56" i="2"/>
  <c r="R56" i="2"/>
  <c r="O56" i="2"/>
  <c r="L56" i="2"/>
  <c r="I56" i="2"/>
  <c r="F56" i="2"/>
  <c r="AD55" i="2"/>
  <c r="AA55" i="2"/>
  <c r="X55" i="2"/>
  <c r="U55" i="2"/>
  <c r="R55" i="2"/>
  <c r="O55" i="2"/>
  <c r="L55" i="2"/>
  <c r="I55" i="2"/>
  <c r="F55" i="2"/>
  <c r="AD54" i="2"/>
  <c r="AA54" i="2"/>
  <c r="X54" i="2"/>
  <c r="U54" i="2"/>
  <c r="R54" i="2"/>
  <c r="O54" i="2"/>
  <c r="L54" i="2"/>
  <c r="I54" i="2"/>
  <c r="F54" i="2"/>
  <c r="AD53" i="2"/>
  <c r="AA53" i="2"/>
  <c r="X53" i="2"/>
  <c r="U53" i="2"/>
  <c r="V53" i="2" s="1"/>
  <c r="R53" i="2"/>
  <c r="S53" i="2" s="1"/>
  <c r="O53" i="2"/>
  <c r="P53" i="2" s="1"/>
  <c r="L53" i="2"/>
  <c r="I53" i="2"/>
  <c r="F53" i="2"/>
  <c r="AD52" i="2"/>
  <c r="AA52" i="2"/>
  <c r="X52" i="2"/>
  <c r="U52" i="2"/>
  <c r="R52" i="2"/>
  <c r="O52" i="2"/>
  <c r="L52" i="2"/>
  <c r="I52" i="2"/>
  <c r="F52" i="2"/>
  <c r="AD51" i="2"/>
  <c r="AA51" i="2"/>
  <c r="X51" i="2"/>
  <c r="U51" i="2"/>
  <c r="R51" i="2"/>
  <c r="O51" i="2"/>
  <c r="L51" i="2"/>
  <c r="I51" i="2"/>
  <c r="F51" i="2"/>
  <c r="AD50" i="2"/>
  <c r="AA50" i="2"/>
  <c r="X50" i="2"/>
  <c r="Y49" i="2" s="1"/>
  <c r="U50" i="2"/>
  <c r="R50" i="2"/>
  <c r="O50" i="2"/>
  <c r="L50" i="2"/>
  <c r="I50" i="2"/>
  <c r="F50" i="2"/>
  <c r="AD49" i="2"/>
  <c r="AB49" i="2"/>
  <c r="AA49" i="2"/>
  <c r="X49" i="2"/>
  <c r="U49" i="2"/>
  <c r="R49" i="2"/>
  <c r="S49" i="2" s="1"/>
  <c r="O49" i="2"/>
  <c r="P49" i="2" s="1"/>
  <c r="L49" i="2"/>
  <c r="I49" i="2"/>
  <c r="J49" i="2" s="1"/>
  <c r="F49" i="2"/>
  <c r="G49" i="2" s="1"/>
  <c r="AD48" i="2"/>
  <c r="AA48" i="2"/>
  <c r="X48" i="2"/>
  <c r="U48" i="2"/>
  <c r="R48" i="2"/>
  <c r="O48" i="2"/>
  <c r="P45" i="2" s="1"/>
  <c r="L48" i="2"/>
  <c r="I48" i="2"/>
  <c r="F48" i="2"/>
  <c r="AD47" i="2"/>
  <c r="AA47" i="2"/>
  <c r="X47" i="2"/>
  <c r="U47" i="2"/>
  <c r="R47" i="2"/>
  <c r="O47" i="2"/>
  <c r="L47" i="2"/>
  <c r="I47" i="2"/>
  <c r="F47" i="2"/>
  <c r="AD46" i="2"/>
  <c r="AA46" i="2"/>
  <c r="X46" i="2"/>
  <c r="U46" i="2"/>
  <c r="R46" i="2"/>
  <c r="O46" i="2"/>
  <c r="L46" i="2"/>
  <c r="I46" i="2"/>
  <c r="F46" i="2"/>
  <c r="AE45" i="2"/>
  <c r="AD45" i="2"/>
  <c r="AA45" i="2"/>
  <c r="AB45" i="2" s="1"/>
  <c r="X45" i="2"/>
  <c r="U45" i="2"/>
  <c r="R45" i="2"/>
  <c r="O45" i="2"/>
  <c r="L45" i="2"/>
  <c r="J45" i="2"/>
  <c r="I45" i="2"/>
  <c r="F45" i="2"/>
  <c r="G45" i="2" s="1"/>
  <c r="AD44" i="2"/>
  <c r="AA44" i="2"/>
  <c r="X44" i="2"/>
  <c r="U44" i="2"/>
  <c r="R44" i="2"/>
  <c r="O44" i="2"/>
  <c r="L44" i="2"/>
  <c r="I44" i="2"/>
  <c r="F44" i="2"/>
  <c r="AD43" i="2"/>
  <c r="AA43" i="2"/>
  <c r="X43" i="2"/>
  <c r="U43" i="2"/>
  <c r="R43" i="2"/>
  <c r="S41" i="2" s="1"/>
  <c r="O43" i="2"/>
  <c r="L43" i="2"/>
  <c r="I43" i="2"/>
  <c r="F43" i="2"/>
  <c r="AD42" i="2"/>
  <c r="AA42" i="2"/>
  <c r="X42" i="2"/>
  <c r="U42" i="2"/>
  <c r="R42" i="2"/>
  <c r="O42" i="2"/>
  <c r="L42" i="2"/>
  <c r="M41" i="2" s="1"/>
  <c r="I42" i="2"/>
  <c r="F42" i="2"/>
  <c r="AD41" i="2"/>
  <c r="AA41" i="2"/>
  <c r="Y41" i="2"/>
  <c r="X41" i="2"/>
  <c r="U41" i="2"/>
  <c r="V41" i="2" s="1"/>
  <c r="R41" i="2"/>
  <c r="O41" i="2"/>
  <c r="L41" i="2"/>
  <c r="I41" i="2"/>
  <c r="F41" i="2"/>
  <c r="AD40" i="2"/>
  <c r="AA40" i="2"/>
  <c r="X40" i="2"/>
  <c r="U40" i="2"/>
  <c r="R40" i="2"/>
  <c r="O40" i="2"/>
  <c r="L40" i="2"/>
  <c r="I40" i="2"/>
  <c r="F40" i="2"/>
  <c r="AD39" i="2"/>
  <c r="AE37" i="2" s="1"/>
  <c r="AA39" i="2"/>
  <c r="X39" i="2"/>
  <c r="U39" i="2"/>
  <c r="R39" i="2"/>
  <c r="O39" i="2"/>
  <c r="L39" i="2"/>
  <c r="I39" i="2"/>
  <c r="F39" i="2"/>
  <c r="AD38" i="2"/>
  <c r="AA38" i="2"/>
  <c r="X38" i="2"/>
  <c r="U38" i="2"/>
  <c r="R38" i="2"/>
  <c r="O38" i="2"/>
  <c r="L38" i="2"/>
  <c r="I38" i="2"/>
  <c r="F38" i="2"/>
  <c r="AD37" i="2"/>
  <c r="AA37" i="2"/>
  <c r="X37" i="2"/>
  <c r="U37" i="2"/>
  <c r="V37" i="2" s="1"/>
  <c r="R37" i="2"/>
  <c r="P37" i="2"/>
  <c r="O37" i="2"/>
  <c r="L37" i="2"/>
  <c r="M37" i="2" s="1"/>
  <c r="I37" i="2"/>
  <c r="F37" i="2"/>
  <c r="AD36" i="2"/>
  <c r="AA36" i="2"/>
  <c r="X36" i="2"/>
  <c r="U36" i="2"/>
  <c r="R36" i="2"/>
  <c r="O36" i="2"/>
  <c r="L36" i="2"/>
  <c r="I36" i="2"/>
  <c r="F36" i="2"/>
  <c r="AD35" i="2"/>
  <c r="AA35" i="2"/>
  <c r="X35" i="2"/>
  <c r="U35" i="2"/>
  <c r="R35" i="2"/>
  <c r="O35" i="2"/>
  <c r="L35" i="2"/>
  <c r="I35" i="2"/>
  <c r="F35" i="2"/>
  <c r="AD34" i="2"/>
  <c r="AA34" i="2"/>
  <c r="X34" i="2"/>
  <c r="U34" i="2"/>
  <c r="R34" i="2"/>
  <c r="O34" i="2"/>
  <c r="L34" i="2"/>
  <c r="I34" i="2"/>
  <c r="F34" i="2"/>
  <c r="AD33" i="2"/>
  <c r="AE33" i="2" s="1"/>
  <c r="AA33" i="2"/>
  <c r="AB33" i="2" s="1"/>
  <c r="X33" i="2"/>
  <c r="U33" i="2"/>
  <c r="R33" i="2"/>
  <c r="S33" i="2" s="1"/>
  <c r="O33" i="2"/>
  <c r="L33" i="2"/>
  <c r="I33" i="2"/>
  <c r="G33" i="2"/>
  <c r="F33" i="2"/>
  <c r="AD32" i="2"/>
  <c r="AA32" i="2"/>
  <c r="X32" i="2"/>
  <c r="U32" i="2"/>
  <c r="R32" i="2"/>
  <c r="O32" i="2"/>
  <c r="L32" i="2"/>
  <c r="I32" i="2"/>
  <c r="F32" i="2"/>
  <c r="AD31" i="2"/>
  <c r="AA31" i="2"/>
  <c r="X31" i="2"/>
  <c r="U31" i="2"/>
  <c r="V29" i="2" s="1"/>
  <c r="R31" i="2"/>
  <c r="O31" i="2"/>
  <c r="L31" i="2"/>
  <c r="I31" i="2"/>
  <c r="F31" i="2"/>
  <c r="AD30" i="2"/>
  <c r="AA30" i="2"/>
  <c r="X30" i="2"/>
  <c r="U30" i="2"/>
  <c r="R30" i="2"/>
  <c r="O30" i="2"/>
  <c r="L30" i="2"/>
  <c r="I30" i="2"/>
  <c r="F30" i="2"/>
  <c r="AD29" i="2"/>
  <c r="AE29" i="2" s="1"/>
  <c r="AA29" i="2"/>
  <c r="X29" i="2"/>
  <c r="U29" i="2"/>
  <c r="R29" i="2"/>
  <c r="O29" i="2"/>
  <c r="L29" i="2"/>
  <c r="M29" i="2" s="1"/>
  <c r="I29" i="2"/>
  <c r="J29" i="2" s="1"/>
  <c r="F29" i="2"/>
  <c r="AD28" i="2"/>
  <c r="AA28" i="2"/>
  <c r="X28" i="2"/>
  <c r="U28" i="2"/>
  <c r="R28" i="2"/>
  <c r="O28" i="2"/>
  <c r="L28" i="2"/>
  <c r="I28" i="2"/>
  <c r="F28" i="2"/>
  <c r="AD27" i="2"/>
  <c r="AA27" i="2"/>
  <c r="X27" i="2"/>
  <c r="U27" i="2"/>
  <c r="R27" i="2"/>
  <c r="O27" i="2"/>
  <c r="L27" i="2"/>
  <c r="I27" i="2"/>
  <c r="F27" i="2"/>
  <c r="AD26" i="2"/>
  <c r="AA26" i="2"/>
  <c r="X26" i="2"/>
  <c r="U26" i="2"/>
  <c r="R26" i="2"/>
  <c r="O26" i="2"/>
  <c r="L26" i="2"/>
  <c r="I26" i="2"/>
  <c r="F26" i="2"/>
  <c r="AD25" i="2"/>
  <c r="AA25" i="2"/>
  <c r="X25" i="2"/>
  <c r="Y25" i="2" s="1"/>
  <c r="U25" i="2"/>
  <c r="R25" i="2"/>
  <c r="O25" i="2"/>
  <c r="L25" i="2"/>
  <c r="M25" i="2" s="1"/>
  <c r="I25" i="2"/>
  <c r="J25" i="2" s="1"/>
  <c r="F25" i="2"/>
  <c r="AD24" i="2"/>
  <c r="AA24" i="2"/>
  <c r="X24" i="2"/>
  <c r="U24" i="2"/>
  <c r="R24" i="2"/>
  <c r="O24" i="2"/>
  <c r="L24" i="2"/>
  <c r="I24" i="2"/>
  <c r="F24" i="2"/>
  <c r="AD23" i="2"/>
  <c r="AA23" i="2"/>
  <c r="X23" i="2"/>
  <c r="U23" i="2"/>
  <c r="R23" i="2"/>
  <c r="O23" i="2"/>
  <c r="L23" i="2"/>
  <c r="I23" i="2"/>
  <c r="J21" i="2" s="1"/>
  <c r="F23" i="2"/>
  <c r="AD22" i="2"/>
  <c r="AA22" i="2"/>
  <c r="X22" i="2"/>
  <c r="U22" i="2"/>
  <c r="R22" i="2"/>
  <c r="O22" i="2"/>
  <c r="L22" i="2"/>
  <c r="I22" i="2"/>
  <c r="F22" i="2"/>
  <c r="AD21" i="2"/>
  <c r="AA21" i="2"/>
  <c r="X21" i="2"/>
  <c r="V21" i="2"/>
  <c r="U21" i="2"/>
  <c r="R21" i="2"/>
  <c r="S21" i="2" s="1"/>
  <c r="O21" i="2"/>
  <c r="L21" i="2"/>
  <c r="I21" i="2"/>
  <c r="F21" i="2"/>
  <c r="AD20" i="2"/>
  <c r="AA20" i="2"/>
  <c r="X20" i="2"/>
  <c r="U20" i="2"/>
  <c r="R20" i="2"/>
  <c r="O20" i="2"/>
  <c r="L20" i="2"/>
  <c r="I20" i="2"/>
  <c r="F20" i="2"/>
  <c r="AD19" i="2"/>
  <c r="AA19" i="2"/>
  <c r="X19" i="2"/>
  <c r="U19" i="2"/>
  <c r="R19" i="2"/>
  <c r="O19" i="2"/>
  <c r="L19" i="2"/>
  <c r="I19" i="2"/>
  <c r="F19" i="2"/>
  <c r="AD18" i="2"/>
  <c r="AA18" i="2"/>
  <c r="X18" i="2"/>
  <c r="U18" i="2"/>
  <c r="R18" i="2"/>
  <c r="O18" i="2"/>
  <c r="L18" i="2"/>
  <c r="I18" i="2"/>
  <c r="F18" i="2"/>
  <c r="AD17" i="2"/>
  <c r="AE17" i="2" s="1"/>
  <c r="AA17" i="2"/>
  <c r="AB17" i="2" s="1"/>
  <c r="X17" i="2"/>
  <c r="U17" i="2"/>
  <c r="R17" i="2"/>
  <c r="S17" i="2" s="1"/>
  <c r="O17" i="2"/>
  <c r="L17" i="2"/>
  <c r="I17" i="2"/>
  <c r="G17" i="2"/>
  <c r="F17" i="2"/>
  <c r="AD16" i="2"/>
  <c r="AA16" i="2"/>
  <c r="X16" i="2"/>
  <c r="U16" i="2"/>
  <c r="R16" i="2"/>
  <c r="O16" i="2"/>
  <c r="L16" i="2"/>
  <c r="I16" i="2"/>
  <c r="F16" i="2"/>
  <c r="AD15" i="2"/>
  <c r="AA15" i="2"/>
  <c r="X15" i="2"/>
  <c r="U15" i="2"/>
  <c r="V13" i="2" s="1"/>
  <c r="R15" i="2"/>
  <c r="O15" i="2"/>
  <c r="L15" i="2"/>
  <c r="I15" i="2"/>
  <c r="F15" i="2"/>
  <c r="AD14" i="2"/>
  <c r="AA14" i="2"/>
  <c r="X14" i="2"/>
  <c r="U14" i="2"/>
  <c r="R14" i="2"/>
  <c r="O14" i="2"/>
  <c r="L14" i="2"/>
  <c r="I14" i="2"/>
  <c r="F14" i="2"/>
  <c r="AD13" i="2"/>
  <c r="AE13" i="2" s="1"/>
  <c r="AA13" i="2"/>
  <c r="X13" i="2"/>
  <c r="U13" i="2"/>
  <c r="R13" i="2"/>
  <c r="O13" i="2"/>
  <c r="L13" i="2"/>
  <c r="M13" i="2" s="1"/>
  <c r="I13" i="2"/>
  <c r="J13" i="2" s="1"/>
  <c r="F13" i="2"/>
  <c r="AD12" i="2"/>
  <c r="AA12" i="2"/>
  <c r="X12" i="2"/>
  <c r="U12" i="2"/>
  <c r="R12" i="2"/>
  <c r="O12" i="2"/>
  <c r="L12" i="2"/>
  <c r="I12" i="2"/>
  <c r="F12" i="2"/>
  <c r="AD11" i="2"/>
  <c r="AA11" i="2"/>
  <c r="X11" i="2"/>
  <c r="U11" i="2"/>
  <c r="R11" i="2"/>
  <c r="O11" i="2"/>
  <c r="L11" i="2"/>
  <c r="I11" i="2"/>
  <c r="F11" i="2"/>
  <c r="AD10" i="2"/>
  <c r="AA10" i="2"/>
  <c r="X10" i="2"/>
  <c r="U10" i="2"/>
  <c r="R10" i="2"/>
  <c r="O10" i="2"/>
  <c r="L10" i="2"/>
  <c r="I10" i="2"/>
  <c r="F10" i="2"/>
  <c r="AD9" i="2"/>
  <c r="AA9" i="2"/>
  <c r="X9" i="2"/>
  <c r="Y9" i="2" s="1"/>
  <c r="U9" i="2"/>
  <c r="R9" i="2"/>
  <c r="O9" i="2"/>
  <c r="L9" i="2"/>
  <c r="M9" i="2" s="1"/>
  <c r="I9" i="2"/>
  <c r="J9" i="2" s="1"/>
  <c r="F9" i="2"/>
  <c r="AD8" i="2"/>
  <c r="AA8" i="2"/>
  <c r="X8" i="2"/>
  <c r="U8" i="2"/>
  <c r="R8" i="2"/>
  <c r="O8" i="2"/>
  <c r="L8" i="2"/>
  <c r="I8" i="2"/>
  <c r="F8" i="2"/>
  <c r="AD7" i="2"/>
  <c r="AA7" i="2"/>
  <c r="X7" i="2"/>
  <c r="U7" i="2"/>
  <c r="R7" i="2"/>
  <c r="O7" i="2"/>
  <c r="L7" i="2"/>
  <c r="I7" i="2"/>
  <c r="J5" i="2" s="1"/>
  <c r="F7" i="2"/>
  <c r="AD6" i="2"/>
  <c r="AA6" i="2"/>
  <c r="X6" i="2"/>
  <c r="U6" i="2"/>
  <c r="R6" i="2"/>
  <c r="O6" i="2"/>
  <c r="L6" i="2"/>
  <c r="I6" i="2"/>
  <c r="F6" i="2"/>
  <c r="AD5" i="2"/>
  <c r="AA5" i="2"/>
  <c r="X5" i="2"/>
  <c r="V5" i="2"/>
  <c r="U5" i="2"/>
  <c r="R5" i="2"/>
  <c r="S5" i="2" s="1"/>
  <c r="O5" i="2"/>
  <c r="P5" i="2" s="1"/>
  <c r="L5" i="2"/>
  <c r="I5" i="2"/>
  <c r="F5" i="2"/>
  <c r="AD124" i="1"/>
  <c r="AA124" i="1"/>
  <c r="X124" i="1"/>
  <c r="U124" i="1"/>
  <c r="R124" i="1"/>
  <c r="O124" i="1"/>
  <c r="L124" i="1"/>
  <c r="I124" i="1"/>
  <c r="F124" i="1"/>
  <c r="AD123" i="1"/>
  <c r="AA123" i="1"/>
  <c r="X123" i="1"/>
  <c r="U123" i="1"/>
  <c r="R123" i="1"/>
  <c r="O123" i="1"/>
  <c r="L123" i="1"/>
  <c r="I123" i="1"/>
  <c r="F123" i="1"/>
  <c r="AD122" i="1"/>
  <c r="AA122" i="1"/>
  <c r="X122" i="1"/>
  <c r="U122" i="1"/>
  <c r="R122" i="1"/>
  <c r="O122" i="1"/>
  <c r="L122" i="1"/>
  <c r="I122" i="1"/>
  <c r="F122" i="1"/>
  <c r="AD121" i="1"/>
  <c r="AA121" i="1"/>
  <c r="X121" i="1"/>
  <c r="U121" i="1"/>
  <c r="R121" i="1"/>
  <c r="O121" i="1"/>
  <c r="L121" i="1"/>
  <c r="I121" i="1"/>
  <c r="F121" i="1"/>
  <c r="AD120" i="1"/>
  <c r="AA120" i="1"/>
  <c r="X120" i="1"/>
  <c r="U120" i="1"/>
  <c r="R120" i="1"/>
  <c r="O120" i="1"/>
  <c r="L120" i="1"/>
  <c r="I120" i="1"/>
  <c r="F120" i="1"/>
  <c r="AD119" i="1"/>
  <c r="AA119" i="1"/>
  <c r="X119" i="1"/>
  <c r="U119" i="1"/>
  <c r="R119" i="1"/>
  <c r="O119" i="1"/>
  <c r="L119" i="1"/>
  <c r="I119" i="1"/>
  <c r="F119" i="1"/>
  <c r="AD118" i="1"/>
  <c r="AA118" i="1"/>
  <c r="X118" i="1"/>
  <c r="U118" i="1"/>
  <c r="R118" i="1"/>
  <c r="O118" i="1"/>
  <c r="L118" i="1"/>
  <c r="I118" i="1"/>
  <c r="F118" i="1"/>
  <c r="AD117" i="1"/>
  <c r="AA117" i="1"/>
  <c r="X117" i="1"/>
  <c r="U117" i="1"/>
  <c r="R117" i="1"/>
  <c r="O117" i="1"/>
  <c r="L117" i="1"/>
  <c r="I117" i="1"/>
  <c r="F117" i="1"/>
  <c r="AD116" i="1"/>
  <c r="AA116" i="1"/>
  <c r="X116" i="1"/>
  <c r="U116" i="1"/>
  <c r="R116" i="1"/>
  <c r="O116" i="1"/>
  <c r="L116" i="1"/>
  <c r="I116" i="1"/>
  <c r="F116" i="1"/>
  <c r="AD115" i="1"/>
  <c r="AA115" i="1"/>
  <c r="X115" i="1"/>
  <c r="U115" i="1"/>
  <c r="R115" i="1"/>
  <c r="O115" i="1"/>
  <c r="L115" i="1"/>
  <c r="I115" i="1"/>
  <c r="F115" i="1"/>
  <c r="AD114" i="1"/>
  <c r="AA114" i="1"/>
  <c r="X114" i="1"/>
  <c r="U114" i="1"/>
  <c r="R114" i="1"/>
  <c r="O114" i="1"/>
  <c r="L114" i="1"/>
  <c r="I114" i="1"/>
  <c r="F114" i="1"/>
  <c r="AD113" i="1"/>
  <c r="AA113" i="1"/>
  <c r="X113" i="1"/>
  <c r="U113" i="1"/>
  <c r="R113" i="1"/>
  <c r="O113" i="1"/>
  <c r="L113" i="1"/>
  <c r="I113" i="1"/>
  <c r="F113" i="1"/>
  <c r="AD112" i="1"/>
  <c r="AA112" i="1"/>
  <c r="X112" i="1"/>
  <c r="U112" i="1"/>
  <c r="R112" i="1"/>
  <c r="O112" i="1"/>
  <c r="L112" i="1"/>
  <c r="I112" i="1"/>
  <c r="F112" i="1"/>
  <c r="AD111" i="1"/>
  <c r="AA111" i="1"/>
  <c r="X111" i="1"/>
  <c r="U111" i="1"/>
  <c r="R111" i="1"/>
  <c r="O111" i="1"/>
  <c r="L111" i="1"/>
  <c r="I111" i="1"/>
  <c r="F111" i="1"/>
  <c r="AD110" i="1"/>
  <c r="AA110" i="1"/>
  <c r="X110" i="1"/>
  <c r="U110" i="1"/>
  <c r="R110" i="1"/>
  <c r="O110" i="1"/>
  <c r="L110" i="1"/>
  <c r="I110" i="1"/>
  <c r="F110" i="1"/>
  <c r="AD109" i="1"/>
  <c r="AA109" i="1"/>
  <c r="X109" i="1"/>
  <c r="U109" i="1"/>
  <c r="R109" i="1"/>
  <c r="O109" i="1"/>
  <c r="L109" i="1"/>
  <c r="I109" i="1"/>
  <c r="F109" i="1"/>
  <c r="AD108" i="1"/>
  <c r="AA108" i="1"/>
  <c r="X108" i="1"/>
  <c r="U108" i="1"/>
  <c r="R108" i="1"/>
  <c r="O108" i="1"/>
  <c r="L108" i="1"/>
  <c r="I108" i="1"/>
  <c r="F108" i="1"/>
  <c r="AD107" i="1"/>
  <c r="AA107" i="1"/>
  <c r="X107" i="1"/>
  <c r="U107" i="1"/>
  <c r="R107" i="1"/>
  <c r="O107" i="1"/>
  <c r="L107" i="1"/>
  <c r="I107" i="1"/>
  <c r="F107" i="1"/>
  <c r="AD106" i="1"/>
  <c r="AA106" i="1"/>
  <c r="X106" i="1"/>
  <c r="U106" i="1"/>
  <c r="R106" i="1"/>
  <c r="O106" i="1"/>
  <c r="L106" i="1"/>
  <c r="I106" i="1"/>
  <c r="F106" i="1"/>
  <c r="AD105" i="1"/>
  <c r="AA105" i="1"/>
  <c r="X105" i="1"/>
  <c r="U105" i="1"/>
  <c r="R105" i="1"/>
  <c r="O105" i="1"/>
  <c r="L105" i="1"/>
  <c r="I105" i="1"/>
  <c r="F105" i="1"/>
  <c r="AD104" i="1"/>
  <c r="AA104" i="1"/>
  <c r="X104" i="1"/>
  <c r="U104" i="1"/>
  <c r="R104" i="1"/>
  <c r="O104" i="1"/>
  <c r="L104" i="1"/>
  <c r="I104" i="1"/>
  <c r="F104" i="1"/>
  <c r="AD103" i="1"/>
  <c r="AA103" i="1"/>
  <c r="X103" i="1"/>
  <c r="U103" i="1"/>
  <c r="R103" i="1"/>
  <c r="O103" i="1"/>
  <c r="L103" i="1"/>
  <c r="I103" i="1"/>
  <c r="F103" i="1"/>
  <c r="AD102" i="1"/>
  <c r="AA102" i="1"/>
  <c r="X102" i="1"/>
  <c r="U102" i="1"/>
  <c r="R102" i="1"/>
  <c r="O102" i="1"/>
  <c r="L102" i="1"/>
  <c r="I102" i="1"/>
  <c r="F102" i="1"/>
  <c r="AD101" i="1"/>
  <c r="AA101" i="1"/>
  <c r="X101" i="1"/>
  <c r="U101" i="1"/>
  <c r="R101" i="1"/>
  <c r="O101" i="1"/>
  <c r="L101" i="1"/>
  <c r="I101" i="1"/>
  <c r="F101" i="1"/>
  <c r="AD100" i="1"/>
  <c r="AA100" i="1"/>
  <c r="X100" i="1"/>
  <c r="U100" i="1"/>
  <c r="R100" i="1"/>
  <c r="O100" i="1"/>
  <c r="L100" i="1"/>
  <c r="I100" i="1"/>
  <c r="F100" i="1"/>
  <c r="AD99" i="1"/>
  <c r="AA99" i="1"/>
  <c r="X99" i="1"/>
  <c r="U99" i="1"/>
  <c r="R99" i="1"/>
  <c r="O99" i="1"/>
  <c r="L99" i="1"/>
  <c r="I99" i="1"/>
  <c r="F99" i="1"/>
  <c r="AD98" i="1"/>
  <c r="AA98" i="1"/>
  <c r="X98" i="1"/>
  <c r="U98" i="1"/>
  <c r="R98" i="1"/>
  <c r="O98" i="1"/>
  <c r="L98" i="1"/>
  <c r="I98" i="1"/>
  <c r="F98" i="1"/>
  <c r="AD97" i="1"/>
  <c r="AA97" i="1"/>
  <c r="X97" i="1"/>
  <c r="U97" i="1"/>
  <c r="R97" i="1"/>
  <c r="O97" i="1"/>
  <c r="L97" i="1"/>
  <c r="I97" i="1"/>
  <c r="F97" i="1"/>
  <c r="AD96" i="1"/>
  <c r="AA96" i="1"/>
  <c r="X96" i="1"/>
  <c r="U96" i="1"/>
  <c r="R96" i="1"/>
  <c r="O96" i="1"/>
  <c r="L96" i="1"/>
  <c r="I96" i="1"/>
  <c r="F96" i="1"/>
  <c r="AD95" i="1"/>
  <c r="AA95" i="1"/>
  <c r="X95" i="1"/>
  <c r="U95" i="1"/>
  <c r="R95" i="1"/>
  <c r="O95" i="1"/>
  <c r="L95" i="1"/>
  <c r="I95" i="1"/>
  <c r="F95" i="1"/>
  <c r="AD94" i="1"/>
  <c r="AA94" i="1"/>
  <c r="X94" i="1"/>
  <c r="U94" i="1"/>
  <c r="R94" i="1"/>
  <c r="O94" i="1"/>
  <c r="L94" i="1"/>
  <c r="I94" i="1"/>
  <c r="F94" i="1"/>
  <c r="AD93" i="1"/>
  <c r="AA93" i="1"/>
  <c r="X93" i="1"/>
  <c r="U93" i="1"/>
  <c r="R93" i="1"/>
  <c r="O93" i="1"/>
  <c r="L93" i="1"/>
  <c r="I93" i="1"/>
  <c r="F93" i="1"/>
  <c r="AD92" i="1"/>
  <c r="AA92" i="1"/>
  <c r="X92" i="1"/>
  <c r="U92" i="1"/>
  <c r="R92" i="1"/>
  <c r="O92" i="1"/>
  <c r="L92" i="1"/>
  <c r="I92" i="1"/>
  <c r="F92" i="1"/>
  <c r="AD91" i="1"/>
  <c r="AA91" i="1"/>
  <c r="X91" i="1"/>
  <c r="U91" i="1"/>
  <c r="R91" i="1"/>
  <c r="O91" i="1"/>
  <c r="L91" i="1"/>
  <c r="I91" i="1"/>
  <c r="F91" i="1"/>
  <c r="AD90" i="1"/>
  <c r="AA90" i="1"/>
  <c r="X90" i="1"/>
  <c r="U90" i="1"/>
  <c r="R90" i="1"/>
  <c r="O90" i="1"/>
  <c r="L90" i="1"/>
  <c r="I90" i="1"/>
  <c r="F90" i="1"/>
  <c r="AD89" i="1"/>
  <c r="AA89" i="1"/>
  <c r="X89" i="1"/>
  <c r="U89" i="1"/>
  <c r="R89" i="1"/>
  <c r="O89" i="1"/>
  <c r="L89" i="1"/>
  <c r="I89" i="1"/>
  <c r="F89" i="1"/>
  <c r="AD88" i="1"/>
  <c r="AA88" i="1"/>
  <c r="X88" i="1"/>
  <c r="U88" i="1"/>
  <c r="R88" i="1"/>
  <c r="O88" i="1"/>
  <c r="L88" i="1"/>
  <c r="I88" i="1"/>
  <c r="F88" i="1"/>
  <c r="AD87" i="1"/>
  <c r="AA87" i="1"/>
  <c r="X87" i="1"/>
  <c r="U87" i="1"/>
  <c r="R87" i="1"/>
  <c r="O87" i="1"/>
  <c r="L87" i="1"/>
  <c r="I87" i="1"/>
  <c r="F87" i="1"/>
  <c r="AD86" i="1"/>
  <c r="AA86" i="1"/>
  <c r="X86" i="1"/>
  <c r="U86" i="1"/>
  <c r="R86" i="1"/>
  <c r="O86" i="1"/>
  <c r="L86" i="1"/>
  <c r="I86" i="1"/>
  <c r="F86" i="1"/>
  <c r="AD85" i="1"/>
  <c r="AA85" i="1"/>
  <c r="X85" i="1"/>
  <c r="U85" i="1"/>
  <c r="R85" i="1"/>
  <c r="O85" i="1"/>
  <c r="L85" i="1"/>
  <c r="I85" i="1"/>
  <c r="F85" i="1"/>
  <c r="AD84" i="1"/>
  <c r="AA84" i="1"/>
  <c r="X84" i="1"/>
  <c r="U84" i="1"/>
  <c r="R84" i="1"/>
  <c r="O84" i="1"/>
  <c r="L84" i="1"/>
  <c r="I84" i="1"/>
  <c r="F84" i="1"/>
  <c r="AD83" i="1"/>
  <c r="AA83" i="1"/>
  <c r="X83" i="1"/>
  <c r="U83" i="1"/>
  <c r="R83" i="1"/>
  <c r="O83" i="1"/>
  <c r="L83" i="1"/>
  <c r="I83" i="1"/>
  <c r="F83" i="1"/>
  <c r="AD82" i="1"/>
  <c r="AA82" i="1"/>
  <c r="X82" i="1"/>
  <c r="U82" i="1"/>
  <c r="R82" i="1"/>
  <c r="O82" i="1"/>
  <c r="L82" i="1"/>
  <c r="I82" i="1"/>
  <c r="F82" i="1"/>
  <c r="AD81" i="1"/>
  <c r="AA81" i="1"/>
  <c r="X81" i="1"/>
  <c r="U81" i="1"/>
  <c r="R81" i="1"/>
  <c r="O81" i="1"/>
  <c r="L81" i="1"/>
  <c r="I81" i="1"/>
  <c r="F81" i="1"/>
  <c r="AD80" i="1"/>
  <c r="AA80" i="1"/>
  <c r="X80" i="1"/>
  <c r="U80" i="1"/>
  <c r="R80" i="1"/>
  <c r="O80" i="1"/>
  <c r="L80" i="1"/>
  <c r="I80" i="1"/>
  <c r="F80" i="1"/>
  <c r="AD79" i="1"/>
  <c r="AA79" i="1"/>
  <c r="X79" i="1"/>
  <c r="U79" i="1"/>
  <c r="R79" i="1"/>
  <c r="O79" i="1"/>
  <c r="L79" i="1"/>
  <c r="I79" i="1"/>
  <c r="F79" i="1"/>
  <c r="AD78" i="1"/>
  <c r="AA78" i="1"/>
  <c r="X78" i="1"/>
  <c r="U78" i="1"/>
  <c r="R78" i="1"/>
  <c r="O78" i="1"/>
  <c r="L78" i="1"/>
  <c r="I78" i="1"/>
  <c r="F78" i="1"/>
  <c r="AD77" i="1"/>
  <c r="AA77" i="1"/>
  <c r="X77" i="1"/>
  <c r="U77" i="1"/>
  <c r="R77" i="1"/>
  <c r="O77" i="1"/>
  <c r="L77" i="1"/>
  <c r="I77" i="1"/>
  <c r="F77" i="1"/>
  <c r="AD76" i="1"/>
  <c r="AA76" i="1"/>
  <c r="X76" i="1"/>
  <c r="U76" i="1"/>
  <c r="R76" i="1"/>
  <c r="O76" i="1"/>
  <c r="L76" i="1"/>
  <c r="I76" i="1"/>
  <c r="F76" i="1"/>
  <c r="AD75" i="1"/>
  <c r="AA75" i="1"/>
  <c r="X75" i="1"/>
  <c r="U75" i="1"/>
  <c r="R75" i="1"/>
  <c r="O75" i="1"/>
  <c r="L75" i="1"/>
  <c r="I75" i="1"/>
  <c r="F75" i="1"/>
  <c r="AD74" i="1"/>
  <c r="AA74" i="1"/>
  <c r="X74" i="1"/>
  <c r="U74" i="1"/>
  <c r="R74" i="1"/>
  <c r="O74" i="1"/>
  <c r="L74" i="1"/>
  <c r="I74" i="1"/>
  <c r="F74" i="1"/>
  <c r="AD73" i="1"/>
  <c r="AA73" i="1"/>
  <c r="X73" i="1"/>
  <c r="U73" i="1"/>
  <c r="R73" i="1"/>
  <c r="O73" i="1"/>
  <c r="L73" i="1"/>
  <c r="I73" i="1"/>
  <c r="F73" i="1"/>
  <c r="AD72" i="1"/>
  <c r="AA72" i="1"/>
  <c r="X72" i="1"/>
  <c r="U72" i="1"/>
  <c r="R72" i="1"/>
  <c r="O72" i="1"/>
  <c r="L72" i="1"/>
  <c r="I72" i="1"/>
  <c r="F72" i="1"/>
  <c r="AD71" i="1"/>
  <c r="AA71" i="1"/>
  <c r="X71" i="1"/>
  <c r="U71" i="1"/>
  <c r="R71" i="1"/>
  <c r="O71" i="1"/>
  <c r="L71" i="1"/>
  <c r="I71" i="1"/>
  <c r="F71" i="1"/>
  <c r="AD70" i="1"/>
  <c r="AA70" i="1"/>
  <c r="X70" i="1"/>
  <c r="U70" i="1"/>
  <c r="R70" i="1"/>
  <c r="O70" i="1"/>
  <c r="L70" i="1"/>
  <c r="I70" i="1"/>
  <c r="F70" i="1"/>
  <c r="AD69" i="1"/>
  <c r="AA69" i="1"/>
  <c r="X69" i="1"/>
  <c r="U69" i="1"/>
  <c r="R69" i="1"/>
  <c r="O69" i="1"/>
  <c r="L69" i="1"/>
  <c r="I69" i="1"/>
  <c r="F69" i="1"/>
  <c r="AD68" i="1"/>
  <c r="AA68" i="1"/>
  <c r="X68" i="1"/>
  <c r="U68" i="1"/>
  <c r="R68" i="1"/>
  <c r="O68" i="1"/>
  <c r="L68" i="1"/>
  <c r="I68" i="1"/>
  <c r="F68" i="1"/>
  <c r="AD67" i="1"/>
  <c r="AA67" i="1"/>
  <c r="X67" i="1"/>
  <c r="U67" i="1"/>
  <c r="R67" i="1"/>
  <c r="O67" i="1"/>
  <c r="L67" i="1"/>
  <c r="I67" i="1"/>
  <c r="F67" i="1"/>
  <c r="AD66" i="1"/>
  <c r="AA66" i="1"/>
  <c r="X66" i="1"/>
  <c r="U66" i="1"/>
  <c r="R66" i="1"/>
  <c r="O66" i="1"/>
  <c r="L66" i="1"/>
  <c r="I66" i="1"/>
  <c r="F66" i="1"/>
  <c r="AD65" i="1"/>
  <c r="AA65" i="1"/>
  <c r="X65" i="1"/>
  <c r="U65" i="1"/>
  <c r="R65" i="1"/>
  <c r="O65" i="1"/>
  <c r="L65" i="1"/>
  <c r="I65" i="1"/>
  <c r="F65" i="1"/>
  <c r="AD64" i="1"/>
  <c r="AA64" i="1"/>
  <c r="X64" i="1"/>
  <c r="U64" i="1"/>
  <c r="R64" i="1"/>
  <c r="O64" i="1"/>
  <c r="L64" i="1"/>
  <c r="I64" i="1"/>
  <c r="F64" i="1"/>
  <c r="AD63" i="1"/>
  <c r="AA63" i="1"/>
  <c r="X63" i="1"/>
  <c r="U63" i="1"/>
  <c r="R63" i="1"/>
  <c r="O63" i="1"/>
  <c r="L63" i="1"/>
  <c r="I63" i="1"/>
  <c r="F63" i="1"/>
  <c r="AD62" i="1"/>
  <c r="AA62" i="1"/>
  <c r="X62" i="1"/>
  <c r="U62" i="1"/>
  <c r="R62" i="1"/>
  <c r="O62" i="1"/>
  <c r="L62" i="1"/>
  <c r="I62" i="1"/>
  <c r="F62" i="1"/>
  <c r="AD61" i="1"/>
  <c r="AA61" i="1"/>
  <c r="X61" i="1"/>
  <c r="U61" i="1"/>
  <c r="R61" i="1"/>
  <c r="O61" i="1"/>
  <c r="L61" i="1"/>
  <c r="I61" i="1"/>
  <c r="F61" i="1"/>
  <c r="AD60" i="1"/>
  <c r="AA60" i="1"/>
  <c r="X60" i="1"/>
  <c r="U60" i="1"/>
  <c r="R60" i="1"/>
  <c r="O60" i="1"/>
  <c r="L60" i="1"/>
  <c r="I60" i="1"/>
  <c r="F60" i="1"/>
  <c r="AD59" i="1"/>
  <c r="AA59" i="1"/>
  <c r="X59" i="1"/>
  <c r="U59" i="1"/>
  <c r="R59" i="1"/>
  <c r="O59" i="1"/>
  <c r="L59" i="1"/>
  <c r="I59" i="1"/>
  <c r="F59" i="1"/>
  <c r="AD58" i="1"/>
  <c r="AA58" i="1"/>
  <c r="X58" i="1"/>
  <c r="U58" i="1"/>
  <c r="R58" i="1"/>
  <c r="O58" i="1"/>
  <c r="L58" i="1"/>
  <c r="I58" i="1"/>
  <c r="F58" i="1"/>
  <c r="AD57" i="1"/>
  <c r="AA57" i="1"/>
  <c r="X57" i="1"/>
  <c r="U57" i="1"/>
  <c r="R57" i="1"/>
  <c r="O57" i="1"/>
  <c r="L57" i="1"/>
  <c r="I57" i="1"/>
  <c r="F57" i="1"/>
  <c r="AD56" i="1"/>
  <c r="AA56" i="1"/>
  <c r="X56" i="1"/>
  <c r="U56" i="1"/>
  <c r="R56" i="1"/>
  <c r="O56" i="1"/>
  <c r="L56" i="1"/>
  <c r="I56" i="1"/>
  <c r="F56" i="1"/>
  <c r="AD55" i="1"/>
  <c r="AA55" i="1"/>
  <c r="X55" i="1"/>
  <c r="U55" i="1"/>
  <c r="R55" i="1"/>
  <c r="O55" i="1"/>
  <c r="L55" i="1"/>
  <c r="I55" i="1"/>
  <c r="F55" i="1"/>
  <c r="AD54" i="1"/>
  <c r="AA54" i="1"/>
  <c r="X54" i="1"/>
  <c r="U54" i="1"/>
  <c r="R54" i="1"/>
  <c r="O54" i="1"/>
  <c r="L54" i="1"/>
  <c r="I54" i="1"/>
  <c r="F54" i="1"/>
  <c r="AD53" i="1"/>
  <c r="AA53" i="1"/>
  <c r="X53" i="1"/>
  <c r="U53" i="1"/>
  <c r="R53" i="1"/>
  <c r="O53" i="1"/>
  <c r="L53" i="1"/>
  <c r="I53" i="1"/>
  <c r="F53" i="1"/>
  <c r="AD52" i="1"/>
  <c r="AA52" i="1"/>
  <c r="X52" i="1"/>
  <c r="U52" i="1"/>
  <c r="R52" i="1"/>
  <c r="O52" i="1"/>
  <c r="L52" i="1"/>
  <c r="I52" i="1"/>
  <c r="F52" i="1"/>
  <c r="AD51" i="1"/>
  <c r="AA51" i="1"/>
  <c r="X51" i="1"/>
  <c r="U51" i="1"/>
  <c r="R51" i="1"/>
  <c r="O51" i="1"/>
  <c r="L51" i="1"/>
  <c r="I51" i="1"/>
  <c r="F51" i="1"/>
  <c r="AD50" i="1"/>
  <c r="AA50" i="1"/>
  <c r="X50" i="1"/>
  <c r="U50" i="1"/>
  <c r="R50" i="1"/>
  <c r="O50" i="1"/>
  <c r="L50" i="1"/>
  <c r="I50" i="1"/>
  <c r="F50" i="1"/>
  <c r="AD49" i="1"/>
  <c r="AA49" i="1"/>
  <c r="X49" i="1"/>
  <c r="U49" i="1"/>
  <c r="R49" i="1"/>
  <c r="O49" i="1"/>
  <c r="L49" i="1"/>
  <c r="I49" i="1"/>
  <c r="F49" i="1"/>
  <c r="AD48" i="1"/>
  <c r="AA48" i="1"/>
  <c r="X48" i="1"/>
  <c r="U48" i="1"/>
  <c r="R48" i="1"/>
  <c r="O48" i="1"/>
  <c r="L48" i="1"/>
  <c r="I48" i="1"/>
  <c r="F48" i="1"/>
  <c r="AD47" i="1"/>
  <c r="AA47" i="1"/>
  <c r="X47" i="1"/>
  <c r="U47" i="1"/>
  <c r="R47" i="1"/>
  <c r="O47" i="1"/>
  <c r="L47" i="1"/>
  <c r="I47" i="1"/>
  <c r="F47" i="1"/>
  <c r="AD46" i="1"/>
  <c r="AA46" i="1"/>
  <c r="X46" i="1"/>
  <c r="U46" i="1"/>
  <c r="R46" i="1"/>
  <c r="O46" i="1"/>
  <c r="L46" i="1"/>
  <c r="I46" i="1"/>
  <c r="F46" i="1"/>
  <c r="AD45" i="1"/>
  <c r="AA45" i="1"/>
  <c r="X45" i="1"/>
  <c r="U45" i="1"/>
  <c r="R45" i="1"/>
  <c r="O45" i="1"/>
  <c r="L45" i="1"/>
  <c r="I45" i="1"/>
  <c r="F45" i="1"/>
  <c r="AD44" i="1"/>
  <c r="AA44" i="1"/>
  <c r="X44" i="1"/>
  <c r="U44" i="1"/>
  <c r="R44" i="1"/>
  <c r="O44" i="1"/>
  <c r="L44" i="1"/>
  <c r="I44" i="1"/>
  <c r="F44" i="1"/>
  <c r="AD43" i="1"/>
  <c r="AA43" i="1"/>
  <c r="X43" i="1"/>
  <c r="U43" i="1"/>
  <c r="R43" i="1"/>
  <c r="O43" i="1"/>
  <c r="L43" i="1"/>
  <c r="I43" i="1"/>
  <c r="F43" i="1"/>
  <c r="AD42" i="1"/>
  <c r="AA42" i="1"/>
  <c r="X42" i="1"/>
  <c r="U42" i="1"/>
  <c r="R42" i="1"/>
  <c r="O42" i="1"/>
  <c r="L42" i="1"/>
  <c r="I42" i="1"/>
  <c r="F42" i="1"/>
  <c r="AD41" i="1"/>
  <c r="AA41" i="1"/>
  <c r="X41" i="1"/>
  <c r="U41" i="1"/>
  <c r="R41" i="1"/>
  <c r="O41" i="1"/>
  <c r="L41" i="1"/>
  <c r="I41" i="1"/>
  <c r="F41" i="1"/>
  <c r="AD40" i="1"/>
  <c r="AA40" i="1"/>
  <c r="X40" i="1"/>
  <c r="U40" i="1"/>
  <c r="R40" i="1"/>
  <c r="O40" i="1"/>
  <c r="L40" i="1"/>
  <c r="I40" i="1"/>
  <c r="F40" i="1"/>
  <c r="AD39" i="1"/>
  <c r="AA39" i="1"/>
  <c r="X39" i="1"/>
  <c r="U39" i="1"/>
  <c r="R39" i="1"/>
  <c r="O39" i="1"/>
  <c r="L39" i="1"/>
  <c r="I39" i="1"/>
  <c r="F39" i="1"/>
  <c r="AD38" i="1"/>
  <c r="AA38" i="1"/>
  <c r="X38" i="1"/>
  <c r="U38" i="1"/>
  <c r="R38" i="1"/>
  <c r="O38" i="1"/>
  <c r="L38" i="1"/>
  <c r="I38" i="1"/>
  <c r="F38" i="1"/>
  <c r="AD37" i="1"/>
  <c r="AA37" i="1"/>
  <c r="X37" i="1"/>
  <c r="U37" i="1"/>
  <c r="R37" i="1"/>
  <c r="O37" i="1"/>
  <c r="L37" i="1"/>
  <c r="I37" i="1"/>
  <c r="F37" i="1"/>
  <c r="AD36" i="1"/>
  <c r="AA36" i="1"/>
  <c r="X36" i="1"/>
  <c r="U36" i="1"/>
  <c r="R36" i="1"/>
  <c r="O36" i="1"/>
  <c r="L36" i="1"/>
  <c r="I36" i="1"/>
  <c r="F36" i="1"/>
  <c r="AD35" i="1"/>
  <c r="AA35" i="1"/>
  <c r="X35" i="1"/>
  <c r="U35" i="1"/>
  <c r="R35" i="1"/>
  <c r="S35" i="1" s="1"/>
  <c r="O35" i="1"/>
  <c r="L35" i="1"/>
  <c r="I35" i="1"/>
  <c r="F35" i="1"/>
  <c r="AD34" i="1"/>
  <c r="AA34" i="1"/>
  <c r="X34" i="1"/>
  <c r="U34" i="1"/>
  <c r="R34" i="1"/>
  <c r="O34" i="1"/>
  <c r="L34" i="1"/>
  <c r="I34" i="1"/>
  <c r="F34" i="1"/>
  <c r="AD33" i="1"/>
  <c r="AA33" i="1"/>
  <c r="X33" i="1"/>
  <c r="U33" i="1"/>
  <c r="R33" i="1"/>
  <c r="O33" i="1"/>
  <c r="L33" i="1"/>
  <c r="I33" i="1"/>
  <c r="F33" i="1"/>
  <c r="AD32" i="1"/>
  <c r="AA32" i="1"/>
  <c r="X32" i="1"/>
  <c r="U32" i="1"/>
  <c r="R32" i="1"/>
  <c r="O32" i="1"/>
  <c r="L32" i="1"/>
  <c r="I32" i="1"/>
  <c r="F32" i="1"/>
  <c r="AD31" i="1"/>
  <c r="AA31" i="1"/>
  <c r="X31" i="1"/>
  <c r="U31" i="1"/>
  <c r="R31" i="1"/>
  <c r="O31" i="1"/>
  <c r="L31" i="1"/>
  <c r="I31" i="1"/>
  <c r="F31" i="1"/>
  <c r="AD30" i="1"/>
  <c r="AA30" i="1"/>
  <c r="X30" i="1"/>
  <c r="U30" i="1"/>
  <c r="R30" i="1"/>
  <c r="O30" i="1"/>
  <c r="L30" i="1"/>
  <c r="I30" i="1"/>
  <c r="F30" i="1"/>
  <c r="AD29" i="1"/>
  <c r="AA29" i="1"/>
  <c r="X29" i="1"/>
  <c r="U29" i="1"/>
  <c r="R29" i="1"/>
  <c r="O29" i="1"/>
  <c r="L29" i="1"/>
  <c r="I29" i="1"/>
  <c r="F29" i="1"/>
  <c r="AD28" i="1"/>
  <c r="AA28" i="1"/>
  <c r="X28" i="1"/>
  <c r="U28" i="1"/>
  <c r="R28" i="1"/>
  <c r="O28" i="1"/>
  <c r="L28" i="1"/>
  <c r="I28" i="1"/>
  <c r="F28" i="1"/>
  <c r="AD27" i="1"/>
  <c r="AA27" i="1"/>
  <c r="X27" i="1"/>
  <c r="U27" i="1"/>
  <c r="R27" i="1"/>
  <c r="O27" i="1"/>
  <c r="L27" i="1"/>
  <c r="I27" i="1"/>
  <c r="F27" i="1"/>
  <c r="AD26" i="1"/>
  <c r="AA26" i="1"/>
  <c r="X26" i="1"/>
  <c r="U26" i="1"/>
  <c r="R26" i="1"/>
  <c r="O26" i="1"/>
  <c r="L26" i="1"/>
  <c r="I26" i="1"/>
  <c r="F26" i="1"/>
  <c r="AD25" i="1"/>
  <c r="AA25" i="1"/>
  <c r="X25" i="1"/>
  <c r="U25" i="1"/>
  <c r="R25" i="1"/>
  <c r="O25" i="1"/>
  <c r="L25" i="1"/>
  <c r="I25" i="1"/>
  <c r="F25" i="1"/>
  <c r="AD24" i="1"/>
  <c r="AA24" i="1"/>
  <c r="X24" i="1"/>
  <c r="U24" i="1"/>
  <c r="R24" i="1"/>
  <c r="O24" i="1"/>
  <c r="L24" i="1"/>
  <c r="I24" i="1"/>
  <c r="F24" i="1"/>
  <c r="AD23" i="1"/>
  <c r="AA23" i="1"/>
  <c r="X23" i="1"/>
  <c r="U23" i="1"/>
  <c r="R23" i="1"/>
  <c r="O23" i="1"/>
  <c r="L23" i="1"/>
  <c r="M23" i="1" s="1"/>
  <c r="I23" i="1"/>
  <c r="F23" i="1"/>
  <c r="AD22" i="1"/>
  <c r="AA22" i="1"/>
  <c r="X22" i="1"/>
  <c r="U22" i="1"/>
  <c r="R22" i="1"/>
  <c r="O22" i="1"/>
  <c r="L22" i="1"/>
  <c r="I22" i="1"/>
  <c r="F22" i="1"/>
  <c r="AD21" i="1"/>
  <c r="AA21" i="1"/>
  <c r="X21" i="1"/>
  <c r="U21" i="1"/>
  <c r="R21" i="1"/>
  <c r="O21" i="1"/>
  <c r="L21" i="1"/>
  <c r="I21" i="1"/>
  <c r="F21" i="1"/>
  <c r="AD20" i="1"/>
  <c r="AA20" i="1"/>
  <c r="X20" i="1"/>
  <c r="U20" i="1"/>
  <c r="R20" i="1"/>
  <c r="O20" i="1"/>
  <c r="L20" i="1"/>
  <c r="I20" i="1"/>
  <c r="F20" i="1"/>
  <c r="AD19" i="1"/>
  <c r="AA19" i="1"/>
  <c r="X19" i="1"/>
  <c r="U19" i="1"/>
  <c r="R19" i="1"/>
  <c r="O19" i="1"/>
  <c r="L19" i="1"/>
  <c r="I19" i="1"/>
  <c r="F19" i="1"/>
  <c r="AD18" i="1"/>
  <c r="AA18" i="1"/>
  <c r="X18" i="1"/>
  <c r="U18" i="1"/>
  <c r="R18" i="1"/>
  <c r="O18" i="1"/>
  <c r="L18" i="1"/>
  <c r="I18" i="1"/>
  <c r="F18" i="1"/>
  <c r="AD17" i="1"/>
  <c r="AE17" i="1" s="1"/>
  <c r="AA17" i="1"/>
  <c r="X17" i="1"/>
  <c r="U17" i="1"/>
  <c r="R17" i="1"/>
  <c r="O17" i="1"/>
  <c r="L17" i="1"/>
  <c r="I17" i="1"/>
  <c r="F17" i="1"/>
  <c r="AD16" i="1"/>
  <c r="AA16" i="1"/>
  <c r="X16" i="1"/>
  <c r="U16" i="1"/>
  <c r="R16" i="1"/>
  <c r="O16" i="1"/>
  <c r="L16" i="1"/>
  <c r="I16" i="1"/>
  <c r="F16" i="1"/>
  <c r="AD15" i="1"/>
  <c r="AA15" i="1"/>
  <c r="X15" i="1"/>
  <c r="U15" i="1"/>
  <c r="R15" i="1"/>
  <c r="O15" i="1"/>
  <c r="L15" i="1"/>
  <c r="I15" i="1"/>
  <c r="F15" i="1"/>
  <c r="AD14" i="1"/>
  <c r="AA14" i="1"/>
  <c r="X14" i="1"/>
  <c r="U14" i="1"/>
  <c r="R14" i="1"/>
  <c r="O14" i="1"/>
  <c r="L14" i="1"/>
  <c r="I14" i="1"/>
  <c r="F14" i="1"/>
  <c r="AD13" i="1"/>
  <c r="AA13" i="1"/>
  <c r="X13" i="1"/>
  <c r="U13" i="1"/>
  <c r="R13" i="1"/>
  <c r="O13" i="1"/>
  <c r="L13" i="1"/>
  <c r="I13" i="1"/>
  <c r="F13" i="1"/>
  <c r="AD12" i="1"/>
  <c r="AA12" i="1"/>
  <c r="X12" i="1"/>
  <c r="U12" i="1"/>
  <c r="R12" i="1"/>
  <c r="O12" i="1"/>
  <c r="L12" i="1"/>
  <c r="I12" i="1"/>
  <c r="F12" i="1"/>
  <c r="AD11" i="1"/>
  <c r="AA11" i="1"/>
  <c r="X11" i="1"/>
  <c r="U11" i="1"/>
  <c r="R11" i="1"/>
  <c r="O11" i="1"/>
  <c r="L11" i="1"/>
  <c r="I11" i="1"/>
  <c r="F11" i="1"/>
  <c r="AD10" i="1"/>
  <c r="AA10" i="1"/>
  <c r="X10" i="1"/>
  <c r="U10" i="1"/>
  <c r="R10" i="1"/>
  <c r="O10" i="1"/>
  <c r="L10" i="1"/>
  <c r="I10" i="1"/>
  <c r="F10" i="1"/>
  <c r="AD9" i="1"/>
  <c r="AA9" i="1"/>
  <c r="X9" i="1"/>
  <c r="U9" i="1"/>
  <c r="R9" i="1"/>
  <c r="O9" i="1"/>
  <c r="L9" i="1"/>
  <c r="I9" i="1"/>
  <c r="F9" i="1"/>
  <c r="AD8" i="1"/>
  <c r="AA8" i="1"/>
  <c r="X8" i="1"/>
  <c r="U8" i="1"/>
  <c r="R8" i="1"/>
  <c r="O8" i="1"/>
  <c r="L8" i="1"/>
  <c r="I8" i="1"/>
  <c r="F8" i="1"/>
  <c r="AD7" i="1"/>
  <c r="AA7" i="1"/>
  <c r="X7" i="1"/>
  <c r="U7" i="1"/>
  <c r="R7" i="1"/>
  <c r="O7" i="1"/>
  <c r="L7" i="1"/>
  <c r="I7" i="1"/>
  <c r="F7" i="1"/>
  <c r="AD6" i="1"/>
  <c r="AA6" i="1"/>
  <c r="X6" i="1"/>
  <c r="U6" i="1"/>
  <c r="R6" i="1"/>
  <c r="O6" i="1"/>
  <c r="L6" i="1"/>
  <c r="I6" i="1"/>
  <c r="F6" i="1"/>
  <c r="AD5" i="1"/>
  <c r="AA5" i="1"/>
  <c r="X5" i="1"/>
  <c r="U5" i="1"/>
  <c r="R5" i="1"/>
  <c r="O5" i="1"/>
  <c r="L5" i="1"/>
  <c r="I5" i="1"/>
  <c r="F5" i="1"/>
  <c r="V5" i="3" l="1"/>
  <c r="Y11" i="3"/>
  <c r="AE17" i="3"/>
  <c r="AB17" i="3"/>
  <c r="J29" i="3"/>
  <c r="V53" i="3"/>
  <c r="Y59" i="3"/>
  <c r="AE65" i="3"/>
  <c r="AB65" i="3"/>
  <c r="J77" i="3"/>
  <c r="V101" i="3"/>
  <c r="Y107" i="3"/>
  <c r="AE113" i="3"/>
  <c r="AB113" i="3"/>
  <c r="G11" i="3"/>
  <c r="AB11" i="3"/>
  <c r="J17" i="3"/>
  <c r="G17" i="3"/>
  <c r="M23" i="3"/>
  <c r="Y29" i="3"/>
  <c r="V41" i="3"/>
  <c r="G59" i="3"/>
  <c r="AB59" i="3"/>
  <c r="J65" i="3"/>
  <c r="G65" i="3"/>
  <c r="M71" i="3"/>
  <c r="Y77" i="3"/>
  <c r="V89" i="3"/>
  <c r="G107" i="3"/>
  <c r="AB107" i="3"/>
  <c r="J113" i="3"/>
  <c r="G113" i="3"/>
  <c r="M119" i="3"/>
  <c r="AB5" i="3"/>
  <c r="J11" i="3"/>
  <c r="AE11" i="3"/>
  <c r="M17" i="3"/>
  <c r="P23" i="3"/>
  <c r="P29" i="3"/>
  <c r="S35" i="3"/>
  <c r="Y41" i="3"/>
  <c r="G47" i="3"/>
  <c r="Y47" i="3"/>
  <c r="AB53" i="3"/>
  <c r="J59" i="3"/>
  <c r="AE59" i="3"/>
  <c r="M65" i="3"/>
  <c r="P71" i="3"/>
  <c r="P77" i="3"/>
  <c r="S83" i="3"/>
  <c r="Y89" i="3"/>
  <c r="G95" i="3"/>
  <c r="Y95" i="3"/>
  <c r="AB101" i="3"/>
  <c r="J107" i="3"/>
  <c r="AE107" i="3"/>
  <c r="M113" i="3"/>
  <c r="P119" i="3"/>
  <c r="G5" i="3"/>
  <c r="AE5" i="3"/>
  <c r="M11" i="3"/>
  <c r="P17" i="3"/>
  <c r="S23" i="3"/>
  <c r="S29" i="3"/>
  <c r="M29" i="3"/>
  <c r="V35" i="3"/>
  <c r="S41" i="3"/>
  <c r="AB47" i="3"/>
  <c r="G53" i="3"/>
  <c r="AE53" i="3"/>
  <c r="M59" i="3"/>
  <c r="P65" i="3"/>
  <c r="S71" i="3"/>
  <c r="S77" i="3"/>
  <c r="M77" i="3"/>
  <c r="V83" i="3"/>
  <c r="S89" i="3"/>
  <c r="AB95" i="3"/>
  <c r="G101" i="3"/>
  <c r="AE101" i="3"/>
  <c r="M107" i="3"/>
  <c r="P113" i="3"/>
  <c r="S119" i="3"/>
  <c r="J5" i="3"/>
  <c r="V29" i="3"/>
  <c r="Y35" i="3"/>
  <c r="AE41" i="3"/>
  <c r="AB41" i="3"/>
  <c r="J53" i="3"/>
  <c r="V77" i="3"/>
  <c r="Y83" i="3"/>
  <c r="AE89" i="3"/>
  <c r="AB89" i="3"/>
  <c r="J101" i="3"/>
  <c r="G35" i="3"/>
  <c r="AB35" i="3"/>
  <c r="J41" i="3"/>
  <c r="G41" i="3"/>
  <c r="V65" i="3"/>
  <c r="G83" i="3"/>
  <c r="AB83" i="3"/>
  <c r="J89" i="3"/>
  <c r="G89" i="3"/>
  <c r="V113" i="3"/>
  <c r="V17" i="3"/>
  <c r="P5" i="3"/>
  <c r="S11" i="3"/>
  <c r="Y17" i="3"/>
  <c r="G23" i="3"/>
  <c r="Y23" i="3"/>
  <c r="AB29" i="3"/>
  <c r="J35" i="3"/>
  <c r="AE35" i="3"/>
  <c r="M41" i="3"/>
  <c r="P47" i="3"/>
  <c r="P53" i="3"/>
  <c r="S59" i="3"/>
  <c r="Y65" i="3"/>
  <c r="G71" i="3"/>
  <c r="Y71" i="3"/>
  <c r="AB77" i="3"/>
  <c r="J83" i="3"/>
  <c r="AE83" i="3"/>
  <c r="M89" i="3"/>
  <c r="P95" i="3"/>
  <c r="P101" i="3"/>
  <c r="S107" i="3"/>
  <c r="Y113" i="3"/>
  <c r="G119" i="3"/>
  <c r="Y119" i="3"/>
  <c r="S9" i="2"/>
  <c r="P17" i="2"/>
  <c r="P21" i="2"/>
  <c r="S25" i="2"/>
  <c r="P33" i="2"/>
  <c r="S37" i="2"/>
  <c r="J37" i="2"/>
  <c r="V45" i="2"/>
  <c r="AE49" i="2"/>
  <c r="AE53" i="2"/>
  <c r="V57" i="2"/>
  <c r="G61" i="2"/>
  <c r="Y61" i="2"/>
  <c r="M69" i="2"/>
  <c r="J53" i="2"/>
  <c r="P61" i="2"/>
  <c r="Y65" i="2"/>
  <c r="AE69" i="2"/>
  <c r="G77" i="2"/>
  <c r="G5" i="2"/>
  <c r="Y5" i="2"/>
  <c r="AE9" i="2"/>
  <c r="AB9" i="2"/>
  <c r="M17" i="2"/>
  <c r="Y21" i="2"/>
  <c r="AE25" i="2"/>
  <c r="AB25" i="2"/>
  <c r="M33" i="2"/>
  <c r="J41" i="2"/>
  <c r="M45" i="2"/>
  <c r="S57" i="2"/>
  <c r="AE65" i="2"/>
  <c r="S69" i="2"/>
  <c r="J69" i="2"/>
  <c r="AB77" i="2"/>
  <c r="P77" i="2"/>
  <c r="J81" i="2"/>
  <c r="AB5" i="2"/>
  <c r="G9" i="2"/>
  <c r="S13" i="2"/>
  <c r="V17" i="2"/>
  <c r="G21" i="2"/>
  <c r="AB21" i="2"/>
  <c r="G25" i="2"/>
  <c r="S29" i="2"/>
  <c r="V33" i="2"/>
  <c r="G37" i="2"/>
  <c r="Y37" i="2"/>
  <c r="AE41" i="2"/>
  <c r="AB41" i="2"/>
  <c r="M49" i="2"/>
  <c r="J57" i="2"/>
  <c r="M61" i="2"/>
  <c r="P65" i="2"/>
  <c r="P69" i="2"/>
  <c r="S73" i="2"/>
  <c r="AE81" i="2"/>
  <c r="M5" i="2"/>
  <c r="P9" i="2"/>
  <c r="P25" i="2"/>
  <c r="AB37" i="2"/>
  <c r="G41" i="2"/>
  <c r="S45" i="2"/>
  <c r="V49" i="2"/>
  <c r="G53" i="2"/>
  <c r="Y53" i="2"/>
  <c r="AE57" i="2"/>
  <c r="AB57" i="2"/>
  <c r="J73" i="2"/>
  <c r="M77" i="2"/>
  <c r="P81" i="2"/>
  <c r="Y81" i="2"/>
  <c r="Y13" i="2"/>
  <c r="M21" i="2"/>
  <c r="Y29" i="2"/>
  <c r="P41" i="2"/>
  <c r="AB53" i="2"/>
  <c r="G57" i="2"/>
  <c r="M65" i="2"/>
  <c r="Y69" i="2"/>
  <c r="AE73" i="2"/>
  <c r="AB73" i="2"/>
  <c r="AE5" i="2"/>
  <c r="V9" i="2"/>
  <c r="G13" i="2"/>
  <c r="AB13" i="2"/>
  <c r="P13" i="2"/>
  <c r="J17" i="2"/>
  <c r="Y17" i="2"/>
  <c r="AE21" i="2"/>
  <c r="V25" i="2"/>
  <c r="G29" i="2"/>
  <c r="AB29" i="2"/>
  <c r="P29" i="2"/>
  <c r="J33" i="2"/>
  <c r="Y33" i="2"/>
  <c r="Y45" i="2"/>
  <c r="M53" i="2"/>
  <c r="P57" i="2"/>
  <c r="V65" i="2"/>
  <c r="G69" i="2"/>
  <c r="AB69" i="2"/>
  <c r="G73" i="2"/>
  <c r="S77" i="2"/>
  <c r="M81" i="2"/>
  <c r="V11" i="1"/>
  <c r="J23" i="1"/>
  <c r="AE107" i="1"/>
  <c r="M113" i="1"/>
  <c r="AB11" i="1"/>
  <c r="J17" i="1"/>
  <c r="P23" i="1"/>
  <c r="P47" i="1"/>
  <c r="G11" i="1"/>
  <c r="AE11" i="1"/>
  <c r="AE35" i="1"/>
  <c r="Y5" i="1"/>
  <c r="J11" i="1"/>
  <c r="J35" i="1"/>
  <c r="AB53" i="1"/>
  <c r="Y53" i="1"/>
  <c r="J59" i="1"/>
  <c r="P65" i="1"/>
  <c r="P71" i="1"/>
  <c r="Y77" i="1"/>
  <c r="AE83" i="1"/>
  <c r="P89" i="1"/>
  <c r="M89" i="1"/>
  <c r="P95" i="1"/>
  <c r="Y101" i="1"/>
  <c r="P113" i="1"/>
  <c r="AE5" i="1"/>
  <c r="Y47" i="1"/>
  <c r="AE53" i="1"/>
  <c r="M59" i="1"/>
  <c r="Y71" i="1"/>
  <c r="AE77" i="1"/>
  <c r="M83" i="1"/>
  <c r="Y95" i="1"/>
  <c r="AE101" i="1"/>
  <c r="M107" i="1"/>
  <c r="Y119" i="1"/>
  <c r="V41" i="1"/>
  <c r="G119" i="1"/>
  <c r="AE23" i="1"/>
  <c r="P29" i="1"/>
  <c r="M29" i="1"/>
  <c r="V35" i="1"/>
  <c r="Y41" i="1"/>
  <c r="S5" i="1"/>
  <c r="AB17" i="1"/>
  <c r="M41" i="1"/>
  <c r="V47" i="1"/>
  <c r="V71" i="1"/>
  <c r="AB77" i="1"/>
  <c r="J83" i="1"/>
  <c r="V95" i="1"/>
  <c r="AB101" i="1"/>
  <c r="J107" i="1"/>
  <c r="J5" i="1"/>
  <c r="AB5" i="1"/>
  <c r="M11" i="1"/>
  <c r="G17" i="1"/>
  <c r="V29" i="1"/>
  <c r="S41" i="1"/>
  <c r="G47" i="1"/>
  <c r="AB47" i="1"/>
  <c r="J53" i="1"/>
  <c r="V65" i="1"/>
  <c r="AB71" i="1"/>
  <c r="J77" i="1"/>
  <c r="G77" i="1"/>
  <c r="V89" i="1"/>
  <c r="AB95" i="1"/>
  <c r="J101" i="1"/>
  <c r="G101" i="1"/>
  <c r="V113" i="1"/>
  <c r="AB119" i="1"/>
  <c r="G5" i="1"/>
  <c r="P17" i="1"/>
  <c r="S23" i="1"/>
  <c r="G35" i="1"/>
  <c r="Y35" i="1"/>
  <c r="P35" i="1"/>
  <c r="G53" i="1"/>
  <c r="S59" i="1"/>
  <c r="Y65" i="1"/>
  <c r="S65" i="1"/>
  <c r="G71" i="1"/>
  <c r="S83" i="1"/>
  <c r="S89" i="1"/>
  <c r="G95" i="1"/>
  <c r="S107" i="1"/>
  <c r="S113" i="1"/>
  <c r="V119" i="1"/>
  <c r="P5" i="1"/>
  <c r="M5" i="1"/>
  <c r="S11" i="1"/>
  <c r="Y29" i="1"/>
  <c r="AB35" i="1"/>
  <c r="AE41" i="1"/>
  <c r="M47" i="1"/>
  <c r="AE47" i="1"/>
  <c r="P53" i="1"/>
  <c r="M53" i="1"/>
  <c r="V59" i="1"/>
  <c r="P59" i="1"/>
  <c r="AE71" i="1"/>
  <c r="P77" i="1"/>
  <c r="M77" i="1"/>
  <c r="P83" i="1"/>
  <c r="Y89" i="1"/>
  <c r="AE95" i="1"/>
  <c r="P101" i="1"/>
  <c r="M101" i="1"/>
  <c r="P107" i="1"/>
  <c r="Y113" i="1"/>
  <c r="AE119" i="1"/>
  <c r="V17" i="1"/>
  <c r="M17" i="1"/>
  <c r="Y23" i="1"/>
  <c r="V23" i="1"/>
  <c r="AE29" i="1"/>
  <c r="S29" i="1"/>
  <c r="J41" i="1"/>
  <c r="AB41" i="1"/>
  <c r="J47" i="1"/>
  <c r="S53" i="1"/>
  <c r="Y59" i="1"/>
  <c r="AE65" i="1"/>
  <c r="M71" i="1"/>
  <c r="J71" i="1"/>
  <c r="Y83" i="1"/>
  <c r="V83" i="1"/>
  <c r="AE89" i="1"/>
  <c r="M95" i="1"/>
  <c r="J95" i="1"/>
  <c r="Y107" i="1"/>
  <c r="V107" i="1"/>
  <c r="AE113" i="1"/>
  <c r="M119" i="1"/>
  <c r="J119" i="1"/>
  <c r="V5" i="1"/>
  <c r="S17" i="1"/>
  <c r="G23" i="1"/>
  <c r="AB23" i="1"/>
  <c r="J29" i="1"/>
  <c r="AB29" i="1"/>
  <c r="M35" i="1"/>
  <c r="G41" i="1"/>
  <c r="V53" i="1"/>
  <c r="AB59" i="1"/>
  <c r="J65" i="1"/>
  <c r="AB65" i="1"/>
  <c r="V77" i="1"/>
  <c r="AB83" i="1"/>
  <c r="J89" i="1"/>
  <c r="AB89" i="1"/>
  <c r="V101" i="1"/>
  <c r="AB107" i="1"/>
  <c r="J113" i="1"/>
  <c r="AB113" i="1"/>
  <c r="Y11" i="1"/>
  <c r="P11" i="1"/>
  <c r="Y17" i="1"/>
  <c r="G29" i="1"/>
  <c r="P41" i="1"/>
  <c r="S47" i="1"/>
  <c r="G59" i="1"/>
  <c r="AE59" i="1"/>
  <c r="M65" i="1"/>
  <c r="G65" i="1"/>
  <c r="S71" i="1"/>
  <c r="S77" i="1"/>
  <c r="G83" i="1"/>
  <c r="G89" i="1"/>
  <c r="S95" i="1"/>
  <c r="S101" i="1"/>
  <c r="G107" i="1"/>
  <c r="G113" i="1"/>
  <c r="S119" i="1"/>
  <c r="P119" i="1"/>
</calcChain>
</file>

<file path=xl/sharedStrings.xml><?xml version="1.0" encoding="utf-8"?>
<sst xmlns="http://schemas.openxmlformats.org/spreadsheetml/2006/main" count="435" uniqueCount="192">
  <si>
    <t>Lote</t>
  </si>
  <si>
    <t>Descrição fator</t>
  </si>
  <si>
    <t>Peso parcial fator</t>
  </si>
  <si>
    <t>Peso Total Fator</t>
  </si>
  <si>
    <t>Concorrentes</t>
  </si>
  <si>
    <t>PURGEST SERVIÇOS AMBIENTAIS, LDA.</t>
  </si>
  <si>
    <t>Rego de Almeida,LDA</t>
  </si>
  <si>
    <t>Espaços Verdes - Projectos e Construção, Lda.</t>
  </si>
  <si>
    <t>Lusifor-Serviços Técnicos Especializados Lda</t>
  </si>
  <si>
    <t>Venafil - Engenharia, Ambiente &amp; Construção, Lda</t>
  </si>
  <si>
    <t>Meristema, S.A.</t>
  </si>
  <si>
    <t>MIL RAÍZES-CONSTRUÇÃO E MANUTENÇÃO DE ESPAÇOS VERDES, Lda.</t>
  </si>
  <si>
    <t>Hosiplante, Lda.</t>
  </si>
  <si>
    <t>Vibeiras, S.A.</t>
  </si>
  <si>
    <t>Preço Base S/IVA</t>
  </si>
  <si>
    <t>Ponderação</t>
  </si>
  <si>
    <t>Ponderação total</t>
  </si>
  <si>
    <t>1 - Preço Hora/Assistente Jardineiro</t>
  </si>
  <si>
    <t>2 - Preço Hora/Jardineiro</t>
  </si>
  <si>
    <t>3 - Preço Hora/Homem Canalizador</t>
  </si>
  <si>
    <t>4 - Preço Hora/Homem Arquiteto Paisagista</t>
  </si>
  <si>
    <t>5 - Preço por planta</t>
  </si>
  <si>
    <t>6 - Preço por m2</t>
  </si>
  <si>
    <t>2 - Preço Hora/Assistente Jardineiro</t>
  </si>
  <si>
    <t>3 - Preço Hora/Jardineiro</t>
  </si>
  <si>
    <t>4 - Preço Hora/Homem Canalizador</t>
  </si>
  <si>
    <t>5 - Preço Hora/Homem Arquiteto Paisagista</t>
  </si>
  <si>
    <t>6 - Preço por planta</t>
  </si>
  <si>
    <t>7 - Preço por m2</t>
  </si>
  <si>
    <t>3 - Preço Hora/Assistente Jardineiro</t>
  </si>
  <si>
    <t>4 - Preço Hora/Jardineiro</t>
  </si>
  <si>
    <t>5 - Preço Hora/Homem Canalizador</t>
  </si>
  <si>
    <t>6 - Preço Hora/Homem Arquiteto Paisagista</t>
  </si>
  <si>
    <t>7 - Preço por planta</t>
  </si>
  <si>
    <t>8 - Preço por m2</t>
  </si>
  <si>
    <t>4 - Preço Hora/Assistente Jardineiro</t>
  </si>
  <si>
    <t>5 - Preço Hora/Jardineiro</t>
  </si>
  <si>
    <t>6 - Preço Hora/Homem Canalizador</t>
  </si>
  <si>
    <t>7 - Preço Hora/Homem Arquiteto Paisagista</t>
  </si>
  <si>
    <t>8 - Preço por planta</t>
  </si>
  <si>
    <t>9 - Preço por m2</t>
  </si>
  <si>
    <t>5 - Preço Hora/Assistente Jardineiro</t>
  </si>
  <si>
    <t>6 - Preço Hora/Jardineiro</t>
  </si>
  <si>
    <t>7 - Preço Hora/Homem Canalizador</t>
  </si>
  <si>
    <t>8 - Preço Hora/Homem Arquiteto Paisagista</t>
  </si>
  <si>
    <t>9 - Preço por planta</t>
  </si>
  <si>
    <t>10 - Preço por m2</t>
  </si>
  <si>
    <t>6 - Preço Hora/Assistente Jardineiro</t>
  </si>
  <si>
    <t>7 - Preço Hora/Jardineiro</t>
  </si>
  <si>
    <t>8 - Preço Hora/Homem Canalizador</t>
  </si>
  <si>
    <t>9 - Preço Hora/Homem Arquiteto Paisagista</t>
  </si>
  <si>
    <t>10 - Preço por planta</t>
  </si>
  <si>
    <t>11 - Preço por m2</t>
  </si>
  <si>
    <t>7 - Preço Hora/Assistente Jardineiro</t>
  </si>
  <si>
    <t>8 - Preço Hora/Jardineiro</t>
  </si>
  <si>
    <t>9 - Preço Hora/Homem Canalizador</t>
  </si>
  <si>
    <t>10 - Preço Hora/Homem Arquiteto Paisagista</t>
  </si>
  <si>
    <t>11 - Preço por planta</t>
  </si>
  <si>
    <t>12 - Preço por m2</t>
  </si>
  <si>
    <t>8 - Preço Hora/Assistente Jardineiro</t>
  </si>
  <si>
    <t>9 - Preço Hora/Jardineiro</t>
  </si>
  <si>
    <t>10 - Preço Hora/Homem Canalizador</t>
  </si>
  <si>
    <t>11 - Preço Hora/Homem Arquiteto Paisagista</t>
  </si>
  <si>
    <t>12 - Preço por planta</t>
  </si>
  <si>
    <t>13 - Preço por m2</t>
  </si>
  <si>
    <t>9 - Preço Hora/Assistente Jardineiro</t>
  </si>
  <si>
    <t>10 - Preço Hora/Jardineiro</t>
  </si>
  <si>
    <t>11 - Preço Hora/Homem Canalizador</t>
  </si>
  <si>
    <t>12 - Preço Hora/Homem Arquiteto Paisagista</t>
  </si>
  <si>
    <t>13 - Preço por planta</t>
  </si>
  <si>
    <t>14 - Preço por m2</t>
  </si>
  <si>
    <t>10 - Preço Hora/Assistente Jardineiro</t>
  </si>
  <si>
    <t>11 - Preço Hora/Jardineiro</t>
  </si>
  <si>
    <t>12 - Preço Hora/Homem Canalizador</t>
  </si>
  <si>
    <t>13 - Preço Hora/Homem Arquiteto Paisagista</t>
  </si>
  <si>
    <t>14 - Preço por planta</t>
  </si>
  <si>
    <t>15 - Preço por m2</t>
  </si>
  <si>
    <t>11 - Preço Hora/Assistente Jardineiro</t>
  </si>
  <si>
    <t>12 - Preço Hora/Jardineiro</t>
  </si>
  <si>
    <t>13 - Preço Hora/Homem Canalizador</t>
  </si>
  <si>
    <t>14 - Preço Hora/Homem Arquiteto Paisagista</t>
  </si>
  <si>
    <t>15 - Preço por planta</t>
  </si>
  <si>
    <t>16 - Preço por m2</t>
  </si>
  <si>
    <t>12 - Preço Hora/Assistente Jardineiro</t>
  </si>
  <si>
    <t>13 - Preço Hora/Jardineiro</t>
  </si>
  <si>
    <t>14 - Preço Hora/Homem Canalizador</t>
  </si>
  <si>
    <t>15 - Preço Hora/Homem Arquiteto Paisagista</t>
  </si>
  <si>
    <t>16 - Preço por planta</t>
  </si>
  <si>
    <t>17 - Preço por m2</t>
  </si>
  <si>
    <t>13 - Preço Hora/Assistente Jardineiro</t>
  </si>
  <si>
    <t>14 - Preço Hora/Jardineiro</t>
  </si>
  <si>
    <t>15 - Preço Hora/Homem Canalizador</t>
  </si>
  <si>
    <t>16 - Preço Hora/Homem Arquiteto Paisagista</t>
  </si>
  <si>
    <t>17 - Preço por planta</t>
  </si>
  <si>
    <t>18 - Preço por m2</t>
  </si>
  <si>
    <t>14 - Preço Hora/Assistente Jardineiro</t>
  </si>
  <si>
    <t>15 - Preço Hora/Jardineiro</t>
  </si>
  <si>
    <t>16 - Preço Hora/Homem Canalizador</t>
  </si>
  <si>
    <t>17 - Preço Hora/Homem Arquiteto Paisagista</t>
  </si>
  <si>
    <t>18 - Preço por planta</t>
  </si>
  <si>
    <t>19 - Preço por m2</t>
  </si>
  <si>
    <t>15 - Preço Hora/Assistente Jardineiro</t>
  </si>
  <si>
    <t>16 - Preço Hora/Jardineiro</t>
  </si>
  <si>
    <t>17 - Preço Hora/Homem Canalizador</t>
  </si>
  <si>
    <t>18 - Preço Hora/Homem Arquiteto Paisagista</t>
  </si>
  <si>
    <t>19 - Preço por planta</t>
  </si>
  <si>
    <t>20 - Preço por m2</t>
  </si>
  <si>
    <t>16 - Preço Hora/Assistente Jardineiro</t>
  </si>
  <si>
    <t>17 - Preço Hora/Jardineiro</t>
  </si>
  <si>
    <t>18 - Preço Hora/Homem Canalizador</t>
  </si>
  <si>
    <t>19 - Preço Hora/Homem Arquiteto Paisagista</t>
  </si>
  <si>
    <t>20 - Preço por planta</t>
  </si>
  <si>
    <t>21 - Preço por m2</t>
  </si>
  <si>
    <t>17 - Preço Hora/Assistente Jardineiro</t>
  </si>
  <si>
    <t>18 - Preço Hora/Jardineiro</t>
  </si>
  <si>
    <t>19 - Preço Hora/Homem Canalizador</t>
  </si>
  <si>
    <t>20 - Preço Hora/Homem Arquiteto Paisagista</t>
  </si>
  <si>
    <t>21 - Preço por planta</t>
  </si>
  <si>
    <t>22 - Preço por m2</t>
  </si>
  <si>
    <t>1 - Preço Hora/jardineiro</t>
  </si>
  <si>
    <t>2 - Preço Hora/Arquiteto paisagista</t>
  </si>
  <si>
    <t>3 - Preço Hora/canalizador</t>
  </si>
  <si>
    <t>4 - Preço Hora/ajudante de jardineiro</t>
  </si>
  <si>
    <t>1 - Preço Hora/Jardineiro</t>
  </si>
  <si>
    <t>2 - Preço Hora/Arquiteto Paisagista</t>
  </si>
  <si>
    <t>4 - Preço Hora/Ajudante de Jardineiro</t>
  </si>
  <si>
    <t>5 - Preço por planta interior</t>
  </si>
  <si>
    <t>3 - Preço Hora/Arquiteto Paisagista</t>
  </si>
  <si>
    <t>5 - Preço Hora/Ajudante de Jardineiro</t>
  </si>
  <si>
    <t>6 - Preço por planta interior</t>
  </si>
  <si>
    <t>4 - Preço Hora/Arquiteto Paisagista</t>
  </si>
  <si>
    <t>6 - Preço Hora/Ajudante de Jardineiro</t>
  </si>
  <si>
    <t>7 - Preço por planta interior</t>
  </si>
  <si>
    <t>5 - Preço Hora/Arquiteto Paisagista</t>
  </si>
  <si>
    <t>7 - Preço Hora/Ajudante de Jardineiro</t>
  </si>
  <si>
    <t>8 - Preço por planta interior</t>
  </si>
  <si>
    <t>6 - Preço Hora/Arquiteto Paisagista</t>
  </si>
  <si>
    <t>8 - Preço Hora/Ajudante de Jardineiro</t>
  </si>
  <si>
    <t>9 - Preço por planta interior</t>
  </si>
  <si>
    <t>7 - Preço Hora/Arquiteto Paisagista</t>
  </si>
  <si>
    <t>9 - Preço Hora/Ajudante de Jardineiro</t>
  </si>
  <si>
    <t>10 - Preço por planta interior</t>
  </si>
  <si>
    <t>8 - Preço Hora/Arquiteto Paisagista</t>
  </si>
  <si>
    <t>10 - Preço Hora/Ajudante de Jardineiro</t>
  </si>
  <si>
    <t>11 - Preço por planta interior</t>
  </si>
  <si>
    <t>9 - Preço Hora/Arquiteto Paisagista</t>
  </si>
  <si>
    <t>11 - Preço Hora/Ajudante de Jardineiro</t>
  </si>
  <si>
    <t>12 - Preço por planta interior</t>
  </si>
  <si>
    <t>10 - Preço Hora/Arquiteto Paisagista</t>
  </si>
  <si>
    <t>12 - Preço Hora/Ajudante de Jardineiro</t>
  </si>
  <si>
    <t>13 - Preço por planta interior</t>
  </si>
  <si>
    <t>11 - Preço Hora/Arquiteto Paisagista</t>
  </si>
  <si>
    <t>13 - Preço Hora/Ajudante de Jardineiro</t>
  </si>
  <si>
    <t>14 - Preço por planta interior</t>
  </si>
  <si>
    <t>12 - Preço Hora/Arquiteto Paisagista</t>
  </si>
  <si>
    <t>14 - Preço Hora/Ajudante de Jardineiro</t>
  </si>
  <si>
    <t>15 - Preço por planta interior</t>
  </si>
  <si>
    <t>13 - Preço Hora/Arquiteto Paisagista</t>
  </si>
  <si>
    <t>15 - Preço Hora/Ajudante de Jardineiro</t>
  </si>
  <si>
    <t>16 - Preço por planta interior</t>
  </si>
  <si>
    <t>14 - Preço Hora/Arquiteto Paisagista</t>
  </si>
  <si>
    <t>16 - Preço Hora/Ajudante de Jardineiro</t>
  </si>
  <si>
    <t>17 - Preço por planta interior</t>
  </si>
  <si>
    <t>15 - Preço Hora/Arquiteto Paisagista</t>
  </si>
  <si>
    <t>17 - Preço Hora/Ajudante de Jardineiro</t>
  </si>
  <si>
    <t>18 - Preço por planta interior</t>
  </si>
  <si>
    <t>16 - Preço Hora/Arquiteto Paisagista</t>
  </si>
  <si>
    <t>18 - Preço Hora/Ajudante de Jardineiro</t>
  </si>
  <si>
    <t>19 - Preço por planta interior</t>
  </si>
  <si>
    <t>17 - Preço Hora/Arquiteto Paisagista</t>
  </si>
  <si>
    <t>19 - Preço Hora/Ajudante de Jardineiro</t>
  </si>
  <si>
    <t>20 - Preço por planta interior</t>
  </si>
  <si>
    <t>18 - Preço Hora/Arquiteto Paisagista</t>
  </si>
  <si>
    <t>20 - Preço Hora/Ajudante de Jardineiro</t>
  </si>
  <si>
    <t>21 - Preço por planta interior</t>
  </si>
  <si>
    <t>19 - Preço Hora/Arquiteto Paisagista</t>
  </si>
  <si>
    <t>20 - Preço Hora/Homem Canalizador</t>
  </si>
  <si>
    <t>21 - Preço Hora/Ajudante de Jardineiro</t>
  </si>
  <si>
    <t>22 - Preço por planta interior</t>
  </si>
  <si>
    <t>23 - Preço por m2</t>
  </si>
  <si>
    <t>19 - Preço Hora/Jardineiro</t>
  </si>
  <si>
    <t>20 - Preço Hora/Arquiteto Paisagista</t>
  </si>
  <si>
    <t>21 - Preço Hora/Homem Canalizador</t>
  </si>
  <si>
    <t>22 - Preço Hora/Ajudante de Jardineiro</t>
  </si>
  <si>
    <t>23 - Preço por planta interior</t>
  </si>
  <si>
    <t>24 - Preço por m2</t>
  </si>
  <si>
    <t>20 - Preço Hora/Jardineiro</t>
  </si>
  <si>
    <t>21 - Preço Hora/Arquiteto Paisagista</t>
  </si>
  <si>
    <t>22 - Preço Hora/Homem Canalizador</t>
  </si>
  <si>
    <t>23 - Preço Hora/Ajudante de Jardineiro</t>
  </si>
  <si>
    <t>24 - Preço por planta interior</t>
  </si>
  <si>
    <t>25 - Preço por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</si>
</sst>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0\ &quot;€&quot;_-;\-* #,##0.0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left" vertical="center" wrapText="1"/>
    </xf>
    <xf numFmtId="9" fontId="3" fillId="5" borderId="15" xfId="0" applyNumberFormat="1" applyFont="1" applyFill="1" applyBorder="1" applyAlignment="1">
      <alignment horizontal="center" vertical="center" wrapText="1"/>
    </xf>
    <xf numFmtId="9" fontId="3" fillId="5" borderId="16" xfId="0" applyNumberFormat="1" applyFont="1" applyFill="1" applyBorder="1" applyAlignment="1">
      <alignment horizontal="center" vertical="center" wrapText="1"/>
    </xf>
    <xf numFmtId="44" fontId="0" fillId="0" borderId="17" xfId="1" applyFont="1" applyFill="1" applyBorder="1" applyAlignment="1">
      <alignment horizontal="center" vertical="center"/>
    </xf>
    <xf numFmtId="2" fontId="0" fillId="6" borderId="18" xfId="0" applyNumberFormat="1" applyFill="1" applyBorder="1" applyAlignment="1">
      <alignment horizontal="center" vertical="center" wrapText="1"/>
    </xf>
    <xf numFmtId="44" fontId="0" fillId="6" borderId="19" xfId="1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9" fontId="3" fillId="5" borderId="3" xfId="0" applyNumberFormat="1" applyFont="1" applyFill="1" applyBorder="1" applyAlignment="1">
      <alignment horizontal="center" vertical="center" wrapText="1"/>
    </xf>
    <xf numFmtId="44" fontId="0" fillId="6" borderId="21" xfId="1" applyFont="1" applyFill="1" applyBorder="1" applyAlignment="1">
      <alignment horizontal="center" vertical="center" wrapText="1"/>
    </xf>
    <xf numFmtId="9" fontId="3" fillId="5" borderId="2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9" fontId="3" fillId="3" borderId="3" xfId="0" applyNumberFormat="1" applyFont="1" applyFill="1" applyBorder="1" applyAlignment="1">
      <alignment horizontal="center" vertical="center" wrapText="1"/>
    </xf>
    <xf numFmtId="9" fontId="3" fillId="3" borderId="23" xfId="0" applyNumberFormat="1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9" fontId="3" fillId="3" borderId="25" xfId="0" applyNumberFormat="1" applyFont="1" applyFill="1" applyBorder="1" applyAlignment="1">
      <alignment horizontal="center" vertical="center" wrapText="1"/>
    </xf>
    <xf numFmtId="164" fontId="0" fillId="0" borderId="17" xfId="1" applyNumberFormat="1" applyFont="1" applyFill="1" applyBorder="1" applyAlignment="1">
      <alignment horizontal="center" vertical="center"/>
    </xf>
    <xf numFmtId="44" fontId="0" fillId="6" borderId="26" xfId="1" applyFont="1" applyFill="1" applyBorder="1" applyAlignment="1">
      <alignment horizontal="center" vertical="center" wrapText="1"/>
    </xf>
    <xf numFmtId="44" fontId="3" fillId="0" borderId="17" xfId="1" applyFont="1" applyFill="1" applyBorder="1" applyAlignment="1">
      <alignment horizontal="center" vertical="center"/>
    </xf>
    <xf numFmtId="2" fontId="3" fillId="6" borderId="18" xfId="0" applyNumberFormat="1" applyFont="1" applyFill="1" applyBorder="1" applyAlignment="1">
      <alignment horizontal="center" vertical="center" wrapText="1"/>
    </xf>
    <xf numFmtId="44" fontId="3" fillId="6" borderId="19" xfId="1" applyFont="1" applyFill="1" applyBorder="1" applyAlignment="1">
      <alignment horizontal="center" vertical="center" wrapText="1"/>
    </xf>
    <xf numFmtId="44" fontId="3" fillId="6" borderId="21" xfId="1" applyFont="1" applyFill="1" applyBorder="1" applyAlignment="1">
      <alignment horizontal="center" vertical="center" wrapText="1"/>
    </xf>
    <xf numFmtId="44" fontId="3" fillId="6" borderId="26" xfId="1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left" vertical="center" wrapText="1"/>
    </xf>
    <xf numFmtId="9" fontId="3" fillId="7" borderId="15" xfId="0" applyNumberFormat="1" applyFont="1" applyFill="1" applyBorder="1" applyAlignment="1">
      <alignment horizontal="center" vertical="center" wrapText="1"/>
    </xf>
    <xf numFmtId="9" fontId="3" fillId="7" borderId="16" xfId="0" applyNumberFormat="1" applyFont="1" applyFill="1" applyBorder="1" applyAlignment="1">
      <alignment horizontal="center" vertical="center" wrapText="1"/>
    </xf>
    <xf numFmtId="44" fontId="3" fillId="7" borderId="17" xfId="1" applyFont="1" applyFill="1" applyBorder="1" applyAlignment="1">
      <alignment horizontal="center" vertical="center"/>
    </xf>
    <xf numFmtId="2" fontId="3" fillId="7" borderId="18" xfId="0" applyNumberFormat="1" applyFont="1" applyFill="1" applyBorder="1" applyAlignment="1">
      <alignment horizontal="center" vertical="center" wrapText="1"/>
    </xf>
    <xf numFmtId="44" fontId="3" fillId="7" borderId="19" xfId="1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 wrapText="1"/>
    </xf>
    <xf numFmtId="9" fontId="3" fillId="7" borderId="3" xfId="0" applyNumberFormat="1" applyFont="1" applyFill="1" applyBorder="1" applyAlignment="1">
      <alignment horizontal="center" vertical="center" wrapText="1"/>
    </xf>
    <xf numFmtId="44" fontId="3" fillId="7" borderId="21" xfId="1" applyFont="1" applyFill="1" applyBorder="1" applyAlignment="1">
      <alignment horizontal="center" vertical="center" wrapText="1"/>
    </xf>
    <xf numFmtId="9" fontId="3" fillId="7" borderId="22" xfId="0" applyNumberFormat="1" applyFont="1" applyFill="1" applyBorder="1" applyAlignment="1">
      <alignment horizontal="center" vertical="center" wrapText="1"/>
    </xf>
    <xf numFmtId="9" fontId="3" fillId="7" borderId="23" xfId="0" applyNumberFormat="1" applyFont="1" applyFill="1" applyBorder="1" applyAlignment="1">
      <alignment horizontal="center" vertical="center" wrapText="1"/>
    </xf>
    <xf numFmtId="0" fontId="3" fillId="7" borderId="24" xfId="0" applyFont="1" applyFill="1" applyBorder="1" applyAlignment="1">
      <alignment horizontal="center" vertical="center" wrapText="1"/>
    </xf>
    <xf numFmtId="9" fontId="3" fillId="7" borderId="25" xfId="0" applyNumberFormat="1" applyFont="1" applyFill="1" applyBorder="1" applyAlignment="1">
      <alignment horizontal="center" vertical="center" wrapText="1"/>
    </xf>
    <xf numFmtId="44" fontId="3" fillId="7" borderId="26" xfId="1" applyFont="1" applyFill="1" applyBorder="1" applyAlignment="1">
      <alignment horizontal="center" vertical="center" wrapText="1"/>
    </xf>
    <xf numFmtId="164" fontId="3" fillId="7" borderId="17" xfId="1" applyNumberFormat="1" applyFont="1" applyFill="1" applyBorder="1" applyAlignment="1">
      <alignment horizontal="center" vertical="center"/>
    </xf>
    <xf numFmtId="44" fontId="0" fillId="8" borderId="17" xfId="1" applyFont="1" applyFill="1" applyBorder="1" applyAlignment="1">
      <alignment horizontal="center" vertical="center"/>
    </xf>
    <xf numFmtId="164" fontId="0" fillId="8" borderId="17" xfId="1" applyNumberFormat="1" applyFont="1" applyFill="1" applyBorder="1" applyAlignment="1">
      <alignment horizontal="center" vertical="center"/>
    </xf>
    <xf numFmtId="9" fontId="3" fillId="3" borderId="16" xfId="0" applyNumberFormat="1" applyFont="1" applyFill="1" applyBorder="1" applyAlignment="1">
      <alignment horizontal="center" vertical="center" wrapText="1"/>
    </xf>
    <xf numFmtId="9" fontId="3" fillId="3" borderId="22" xfId="0" applyNumberFormat="1" applyFont="1" applyFill="1" applyBorder="1" applyAlignment="1">
      <alignment horizontal="center" vertical="center" wrapText="1"/>
    </xf>
    <xf numFmtId="9" fontId="3" fillId="3" borderId="15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wrapText="1"/>
    </xf>
    <xf numFmtId="9" fontId="3" fillId="5" borderId="12" xfId="0" applyNumberFormat="1" applyFont="1" applyFill="1" applyBorder="1" applyAlignment="1">
      <alignment horizontal="center" vertical="center" wrapText="1"/>
    </xf>
    <xf numFmtId="9" fontId="3" fillId="5" borderId="27" xfId="0" applyNumberFormat="1" applyFont="1" applyFill="1" applyBorder="1" applyAlignment="1">
      <alignment horizontal="center" vertical="center" wrapText="1"/>
    </xf>
    <xf numFmtId="9" fontId="3" fillId="5" borderId="28" xfId="0" applyNumberFormat="1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CE15F-1AC0-4230-8E47-1B8A1BA2077F}">
  <dimension ref="A2:AE124"/>
  <sheetViews>
    <sheetView zoomScale="40" zoomScaleNormal="40" workbookViewId="0">
      <selection activeCell="B83" sqref="B83:D86"/>
    </sheetView>
  </sheetViews>
  <sheetFormatPr defaultRowHeight="14.5" x14ac:dyDescent="0.35"/>
  <sheetData>
    <row r="2" spans="1:31" ht="15" thickBot="1" x14ac:dyDescent="0.4">
      <c r="A2" s="1" t="s">
        <v>0</v>
      </c>
      <c r="B2" s="2" t="s">
        <v>1</v>
      </c>
      <c r="C2" s="3" t="s">
        <v>2</v>
      </c>
      <c r="D2" s="3" t="s">
        <v>3</v>
      </c>
      <c r="E2" s="4" t="s">
        <v>4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x14ac:dyDescent="0.35">
      <c r="A3" s="6"/>
      <c r="B3" s="2"/>
      <c r="C3" s="3"/>
      <c r="D3" s="3"/>
      <c r="E3" s="7" t="s">
        <v>5</v>
      </c>
      <c r="F3" s="8"/>
      <c r="G3" s="9"/>
      <c r="H3" s="10" t="s">
        <v>6</v>
      </c>
      <c r="I3" s="8"/>
      <c r="J3" s="9"/>
      <c r="K3" s="10" t="s">
        <v>7</v>
      </c>
      <c r="L3" s="8"/>
      <c r="M3" s="9"/>
      <c r="N3" s="10" t="s">
        <v>8</v>
      </c>
      <c r="O3" s="8"/>
      <c r="P3" s="9"/>
      <c r="Q3" s="10" t="s">
        <v>9</v>
      </c>
      <c r="R3" s="8"/>
      <c r="S3" s="9"/>
      <c r="T3" s="10" t="s">
        <v>10</v>
      </c>
      <c r="U3" s="8"/>
      <c r="V3" s="9"/>
      <c r="W3" s="10" t="s">
        <v>11</v>
      </c>
      <c r="X3" s="8"/>
      <c r="Y3" s="9"/>
      <c r="Z3" s="10" t="s">
        <v>12</v>
      </c>
      <c r="AA3" s="8"/>
      <c r="AB3" s="9"/>
      <c r="AC3" s="10" t="s">
        <v>13</v>
      </c>
      <c r="AD3" s="8"/>
      <c r="AE3" s="9"/>
    </row>
    <row r="4" spans="1:31" ht="44" thickBot="1" x14ac:dyDescent="0.4">
      <c r="A4" s="6"/>
      <c r="B4" s="2"/>
      <c r="C4" s="3"/>
      <c r="D4" s="3"/>
      <c r="E4" s="11" t="s">
        <v>14</v>
      </c>
      <c r="F4" s="12" t="s">
        <v>15</v>
      </c>
      <c r="G4" s="13" t="s">
        <v>16</v>
      </c>
      <c r="H4" s="11" t="s">
        <v>14</v>
      </c>
      <c r="I4" s="13"/>
      <c r="J4" s="12" t="s">
        <v>15</v>
      </c>
      <c r="K4" s="11" t="s">
        <v>14</v>
      </c>
      <c r="L4" s="13"/>
      <c r="M4" s="12" t="s">
        <v>15</v>
      </c>
      <c r="N4" s="11" t="s">
        <v>14</v>
      </c>
      <c r="O4" s="13"/>
      <c r="P4" s="12" t="s">
        <v>15</v>
      </c>
      <c r="Q4" s="11" t="s">
        <v>14</v>
      </c>
      <c r="R4" s="13"/>
      <c r="S4" s="12" t="s">
        <v>15</v>
      </c>
      <c r="T4" s="11" t="s">
        <v>14</v>
      </c>
      <c r="U4" s="13"/>
      <c r="V4" s="12" t="s">
        <v>15</v>
      </c>
      <c r="W4" s="11" t="s">
        <v>14</v>
      </c>
      <c r="X4" s="13"/>
      <c r="Y4" s="12" t="s">
        <v>15</v>
      </c>
      <c r="Z4" s="11" t="s">
        <v>14</v>
      </c>
      <c r="AA4" s="13"/>
      <c r="AB4" s="12" t="s">
        <v>15</v>
      </c>
      <c r="AC4" s="11" t="s">
        <v>14</v>
      </c>
      <c r="AD4" s="13"/>
      <c r="AE4" s="12" t="s">
        <v>15</v>
      </c>
    </row>
    <row r="5" spans="1:31" ht="73" thickBot="1" x14ac:dyDescent="0.4">
      <c r="A5" s="14">
        <v>1</v>
      </c>
      <c r="B5" s="15" t="s">
        <v>17</v>
      </c>
      <c r="C5" s="16">
        <v>0.25</v>
      </c>
      <c r="D5" s="17">
        <v>0.5</v>
      </c>
      <c r="E5" s="18">
        <v>6.5</v>
      </c>
      <c r="F5" s="19">
        <f>E5*$C$5</f>
        <v>1.625</v>
      </c>
      <c r="G5" s="20">
        <f>F5+F6+F7+F8+F9+F10</f>
        <v>7.1964999999999995</v>
      </c>
      <c r="H5" s="18"/>
      <c r="I5" s="19">
        <f>H5*$C$5</f>
        <v>0</v>
      </c>
      <c r="J5" s="20">
        <f>I5+I6+I7+I8+I9+I10</f>
        <v>0</v>
      </c>
      <c r="K5" s="18"/>
      <c r="L5" s="19">
        <f>K5*$C$5</f>
        <v>0</v>
      </c>
      <c r="M5" s="20">
        <f>L5+L6+L7+L8+L9+L10</f>
        <v>0</v>
      </c>
      <c r="N5" s="18"/>
      <c r="O5" s="19">
        <f>N5*$C$5</f>
        <v>0</v>
      </c>
      <c r="P5" s="20">
        <f>O5+O6+O7+O8+O9+O10</f>
        <v>0</v>
      </c>
      <c r="Q5" s="18"/>
      <c r="R5" s="19">
        <f>Q5*$C$5</f>
        <v>0</v>
      </c>
      <c r="S5" s="20">
        <f>R5+R6+R7+R8+R9+R10</f>
        <v>0</v>
      </c>
      <c r="T5" s="18">
        <v>11.6</v>
      </c>
      <c r="U5" s="19">
        <f>T5*$C$5</f>
        <v>2.9</v>
      </c>
      <c r="V5" s="20">
        <f>U5+U6+U7+U8+U9+U10</f>
        <v>17.148</v>
      </c>
      <c r="W5" s="18"/>
      <c r="X5" s="19">
        <f>W5*$C$5</f>
        <v>0</v>
      </c>
      <c r="Y5" s="20">
        <f>X5+X6+X7+X8+X9+X10</f>
        <v>0</v>
      </c>
      <c r="Z5" s="18"/>
      <c r="AA5" s="19">
        <f>Z5*$C$5</f>
        <v>0</v>
      </c>
      <c r="AB5" s="20">
        <f>AA5+AA6+AA7+AA8+AA9+AA10</f>
        <v>0</v>
      </c>
      <c r="AC5" s="18"/>
      <c r="AD5" s="19">
        <f>AC5*$C$5</f>
        <v>0</v>
      </c>
      <c r="AE5" s="20">
        <f>AD5+AD6+AD7+AD8+AD9+AD10</f>
        <v>0</v>
      </c>
    </row>
    <row r="6" spans="1:31" ht="44" thickBot="1" x14ac:dyDescent="0.4">
      <c r="A6" s="21"/>
      <c r="B6" s="15" t="s">
        <v>18</v>
      </c>
      <c r="C6" s="22">
        <v>0.25</v>
      </c>
      <c r="D6" s="17"/>
      <c r="E6" s="18">
        <v>6.75</v>
      </c>
      <c r="F6" s="19">
        <f>E6*$C$6</f>
        <v>1.6875</v>
      </c>
      <c r="G6" s="23"/>
      <c r="H6" s="18"/>
      <c r="I6" s="19">
        <f>H6*$C$6</f>
        <v>0</v>
      </c>
      <c r="J6" s="23"/>
      <c r="K6" s="18"/>
      <c r="L6" s="19">
        <f>K6*$C$6</f>
        <v>0</v>
      </c>
      <c r="M6" s="23"/>
      <c r="N6" s="18"/>
      <c r="O6" s="19">
        <f>N6*$C$6</f>
        <v>0</v>
      </c>
      <c r="P6" s="23"/>
      <c r="Q6" s="18"/>
      <c r="R6" s="19">
        <f>Q6*$C$6</f>
        <v>0</v>
      </c>
      <c r="S6" s="23"/>
      <c r="T6" s="18">
        <v>14.28</v>
      </c>
      <c r="U6" s="19">
        <f>T6*$C$6</f>
        <v>3.57</v>
      </c>
      <c r="V6" s="23"/>
      <c r="W6" s="18"/>
      <c r="X6" s="19">
        <f>W6*$C$6</f>
        <v>0</v>
      </c>
      <c r="Y6" s="23"/>
      <c r="Z6" s="18"/>
      <c r="AA6" s="19">
        <f>Z6*$C$6</f>
        <v>0</v>
      </c>
      <c r="AB6" s="23"/>
      <c r="AC6" s="18"/>
      <c r="AD6" s="19">
        <f>AC6*$C$6</f>
        <v>0</v>
      </c>
      <c r="AE6" s="23"/>
    </row>
    <row r="7" spans="1:31" ht="73" thickBot="1" x14ac:dyDescent="0.4">
      <c r="A7" s="21"/>
      <c r="B7" s="15" t="s">
        <v>19</v>
      </c>
      <c r="C7" s="22">
        <v>0.25</v>
      </c>
      <c r="D7" s="17"/>
      <c r="E7" s="18">
        <v>6.9</v>
      </c>
      <c r="F7" s="19">
        <f>E7*$C$7</f>
        <v>1.7250000000000001</v>
      </c>
      <c r="G7" s="23"/>
      <c r="H7" s="18"/>
      <c r="I7" s="19">
        <f>H7*$C$7</f>
        <v>0</v>
      </c>
      <c r="J7" s="23"/>
      <c r="K7" s="18"/>
      <c r="L7" s="19">
        <f>K7*$C$7</f>
        <v>0</v>
      </c>
      <c r="M7" s="23"/>
      <c r="N7" s="18"/>
      <c r="O7" s="19">
        <f>N7*$C$7</f>
        <v>0</v>
      </c>
      <c r="P7" s="23"/>
      <c r="Q7" s="18"/>
      <c r="R7" s="19">
        <f>Q7*$C$7</f>
        <v>0</v>
      </c>
      <c r="S7" s="23"/>
      <c r="T7" s="18">
        <v>15.6</v>
      </c>
      <c r="U7" s="19">
        <f>T7*$C$7</f>
        <v>3.9</v>
      </c>
      <c r="V7" s="23"/>
      <c r="W7" s="18"/>
      <c r="X7" s="19">
        <f>W7*$C$7</f>
        <v>0</v>
      </c>
      <c r="Y7" s="23"/>
      <c r="Z7" s="18"/>
      <c r="AA7" s="19">
        <f>Z7*$C$7</f>
        <v>0</v>
      </c>
      <c r="AB7" s="23"/>
      <c r="AC7" s="18"/>
      <c r="AD7" s="19">
        <f>AC7*$C$7</f>
        <v>0</v>
      </c>
      <c r="AE7" s="23"/>
    </row>
    <row r="8" spans="1:31" ht="102" thickBot="1" x14ac:dyDescent="0.4">
      <c r="A8" s="21"/>
      <c r="B8" s="15" t="s">
        <v>20</v>
      </c>
      <c r="C8" s="22">
        <v>0.25</v>
      </c>
      <c r="D8" s="24"/>
      <c r="E8" s="18">
        <v>7.5</v>
      </c>
      <c r="F8" s="19">
        <f>E8*$C$8</f>
        <v>1.875</v>
      </c>
      <c r="G8" s="23"/>
      <c r="H8" s="18"/>
      <c r="I8" s="19">
        <f>H8*$C$8</f>
        <v>0</v>
      </c>
      <c r="J8" s="23"/>
      <c r="K8" s="18"/>
      <c r="L8" s="19">
        <f>K8*$C$8</f>
        <v>0</v>
      </c>
      <c r="M8" s="23"/>
      <c r="N8" s="18"/>
      <c r="O8" s="19">
        <f>N8*$C$8</f>
        <v>0</v>
      </c>
      <c r="P8" s="23"/>
      <c r="Q8" s="18"/>
      <c r="R8" s="19">
        <f>Q8*$C$8</f>
        <v>0</v>
      </c>
      <c r="S8" s="23"/>
      <c r="T8" s="18">
        <v>19.399999999999999</v>
      </c>
      <c r="U8" s="19">
        <f>T8*$C$8</f>
        <v>4.8499999999999996</v>
      </c>
      <c r="V8" s="23"/>
      <c r="W8" s="18"/>
      <c r="X8" s="19">
        <f>W8*$C$8</f>
        <v>0</v>
      </c>
      <c r="Y8" s="23"/>
      <c r="Z8" s="18"/>
      <c r="AA8" s="19">
        <f>Z8*$C$8</f>
        <v>0</v>
      </c>
      <c r="AB8" s="23"/>
      <c r="AC8" s="18"/>
      <c r="AD8" s="19">
        <f>AC8*$C$8</f>
        <v>0</v>
      </c>
      <c r="AE8" s="23"/>
    </row>
    <row r="9" spans="1:31" ht="44" thickBot="1" x14ac:dyDescent="0.4">
      <c r="A9" s="21"/>
      <c r="B9" s="25" t="s">
        <v>21</v>
      </c>
      <c r="C9" s="26">
        <v>0.2</v>
      </c>
      <c r="D9" s="27">
        <v>0.5</v>
      </c>
      <c r="E9" s="18">
        <v>0.9</v>
      </c>
      <c r="F9" s="19">
        <f>E9*$C$9</f>
        <v>0.18000000000000002</v>
      </c>
      <c r="G9" s="23"/>
      <c r="H9" s="18"/>
      <c r="I9" s="19">
        <f>H9*$C$9</f>
        <v>0</v>
      </c>
      <c r="J9" s="23"/>
      <c r="K9" s="18"/>
      <c r="L9" s="19">
        <f>K9*$C$9</f>
        <v>0</v>
      </c>
      <c r="M9" s="23"/>
      <c r="N9" s="18"/>
      <c r="O9" s="19">
        <f>N9*$C$9</f>
        <v>0</v>
      </c>
      <c r="P9" s="23"/>
      <c r="Q9" s="18"/>
      <c r="R9" s="19">
        <f>Q9*$C$9</f>
        <v>0</v>
      </c>
      <c r="S9" s="23"/>
      <c r="T9" s="18">
        <v>9</v>
      </c>
      <c r="U9" s="19">
        <f>T9*$C$9</f>
        <v>1.8</v>
      </c>
      <c r="V9" s="23"/>
      <c r="W9" s="18"/>
      <c r="X9" s="19">
        <f>W9*$C$9</f>
        <v>0</v>
      </c>
      <c r="Y9" s="23"/>
      <c r="Z9" s="18"/>
      <c r="AA9" s="19">
        <f>Z9*$C$9</f>
        <v>0</v>
      </c>
      <c r="AB9" s="23"/>
      <c r="AC9" s="18"/>
      <c r="AD9" s="19">
        <f>AC9*$C$9</f>
        <v>0</v>
      </c>
      <c r="AE9" s="23"/>
    </row>
    <row r="10" spans="1:31" ht="29.5" thickBot="1" x14ac:dyDescent="0.4">
      <c r="A10" s="28"/>
      <c r="B10" s="25" t="s">
        <v>22</v>
      </c>
      <c r="C10" s="26">
        <v>0.8</v>
      </c>
      <c r="D10" s="29"/>
      <c r="E10" s="18">
        <v>0.13</v>
      </c>
      <c r="F10" s="19">
        <f>E10*$C$10</f>
        <v>0.10400000000000001</v>
      </c>
      <c r="G10" s="31"/>
      <c r="H10" s="30"/>
      <c r="I10" s="19">
        <f>H10*$C$10</f>
        <v>0</v>
      </c>
      <c r="J10" s="31"/>
      <c r="K10" s="30"/>
      <c r="L10" s="19">
        <f>K10*$C$10</f>
        <v>0</v>
      </c>
      <c r="M10" s="31"/>
      <c r="N10" s="30"/>
      <c r="O10" s="19">
        <f>N10*$C$10</f>
        <v>0</v>
      </c>
      <c r="P10" s="31"/>
      <c r="Q10" s="30"/>
      <c r="R10" s="19">
        <f>Q10*$C$10</f>
        <v>0</v>
      </c>
      <c r="S10" s="31"/>
      <c r="T10" s="18">
        <v>0.16</v>
      </c>
      <c r="U10" s="19">
        <f>T10*$C$10</f>
        <v>0.128</v>
      </c>
      <c r="V10" s="31"/>
      <c r="W10" s="30"/>
      <c r="X10" s="19">
        <f>W10*$C$10</f>
        <v>0</v>
      </c>
      <c r="Y10" s="31"/>
      <c r="Z10" s="30"/>
      <c r="AA10" s="19">
        <f>Z10*$C$10</f>
        <v>0</v>
      </c>
      <c r="AB10" s="31"/>
      <c r="AC10" s="30"/>
      <c r="AD10" s="19">
        <f>AC10*$C$10</f>
        <v>0</v>
      </c>
      <c r="AE10" s="31"/>
    </row>
    <row r="11" spans="1:31" ht="73" thickBot="1" x14ac:dyDescent="0.4">
      <c r="A11" s="14">
        <v>2</v>
      </c>
      <c r="B11" s="15" t="s">
        <v>17</v>
      </c>
      <c r="C11" s="16">
        <v>0.25</v>
      </c>
      <c r="D11" s="17">
        <v>0.5</v>
      </c>
      <c r="E11" s="18">
        <v>6.5</v>
      </c>
      <c r="F11" s="19">
        <f>E11*$C$5</f>
        <v>1.625</v>
      </c>
      <c r="G11" s="20">
        <f>F11+F12+F13+F14+F15+F16</f>
        <v>7.1964999999999995</v>
      </c>
      <c r="H11" s="18"/>
      <c r="I11" s="19">
        <f>H11*$C$5</f>
        <v>0</v>
      </c>
      <c r="J11" s="20">
        <f>I11+I12+I13+I14+I15+I16</f>
        <v>0</v>
      </c>
      <c r="K11" s="18"/>
      <c r="L11" s="19">
        <f>K11*$C$5</f>
        <v>0</v>
      </c>
      <c r="M11" s="20">
        <f>L11+L12+L13+L14+L15+L16</f>
        <v>0</v>
      </c>
      <c r="N11" s="18"/>
      <c r="O11" s="19">
        <f>N11*$C$5</f>
        <v>0</v>
      </c>
      <c r="P11" s="20">
        <f>O11+O12+O13+O14+O15+O16</f>
        <v>0</v>
      </c>
      <c r="Q11" s="18"/>
      <c r="R11" s="19">
        <f>Q11*$C$5</f>
        <v>0</v>
      </c>
      <c r="S11" s="20">
        <f>R11+R12+R13+R14+R15+R16</f>
        <v>0</v>
      </c>
      <c r="T11" s="18"/>
      <c r="U11" s="19">
        <f>T11*$C$5</f>
        <v>0</v>
      </c>
      <c r="V11" s="20">
        <f>U11+U12+U13+U14+U15+U16</f>
        <v>0</v>
      </c>
      <c r="W11" s="18"/>
      <c r="X11" s="19">
        <f>W11*$C$5</f>
        <v>0</v>
      </c>
      <c r="Y11" s="20">
        <f>X11+X12+X13+X14+X15+X16</f>
        <v>0</v>
      </c>
      <c r="Z11" s="18"/>
      <c r="AA11" s="19">
        <f>Z11*$C$5</f>
        <v>0</v>
      </c>
      <c r="AB11" s="20">
        <f>AA11+AA12+AA13+AA14+AA15+AA16</f>
        <v>0</v>
      </c>
      <c r="AC11" s="18"/>
      <c r="AD11" s="19">
        <f t="shared" ref="AD11" si="0">AC11*$C$5</f>
        <v>0</v>
      </c>
      <c r="AE11" s="20">
        <f t="shared" ref="AE11" si="1">AD11+AD12+AD13+AD14+AD15+AD16</f>
        <v>0</v>
      </c>
    </row>
    <row r="12" spans="1:31" ht="44" thickBot="1" x14ac:dyDescent="0.4">
      <c r="A12" s="21"/>
      <c r="B12" s="15" t="s">
        <v>18</v>
      </c>
      <c r="C12" s="22">
        <v>0.25</v>
      </c>
      <c r="D12" s="17"/>
      <c r="E12" s="18">
        <v>6.75</v>
      </c>
      <c r="F12" s="19">
        <f>E12*$C$6</f>
        <v>1.6875</v>
      </c>
      <c r="G12" s="23"/>
      <c r="H12" s="18"/>
      <c r="I12" s="19">
        <f>H12*$C$6</f>
        <v>0</v>
      </c>
      <c r="J12" s="23"/>
      <c r="K12" s="18"/>
      <c r="L12" s="19">
        <f>K12*$C$6</f>
        <v>0</v>
      </c>
      <c r="M12" s="23"/>
      <c r="N12" s="18"/>
      <c r="O12" s="19">
        <f>N12*$C$6</f>
        <v>0</v>
      </c>
      <c r="P12" s="23"/>
      <c r="Q12" s="18"/>
      <c r="R12" s="19">
        <f>Q12*$C$6</f>
        <v>0</v>
      </c>
      <c r="S12" s="23"/>
      <c r="T12" s="18"/>
      <c r="U12" s="19">
        <f>T12*$C$6</f>
        <v>0</v>
      </c>
      <c r="V12" s="23"/>
      <c r="W12" s="18"/>
      <c r="X12" s="19">
        <f>W12*$C$6</f>
        <v>0</v>
      </c>
      <c r="Y12" s="23"/>
      <c r="Z12" s="18"/>
      <c r="AA12" s="19">
        <f>Z12*$C$6</f>
        <v>0</v>
      </c>
      <c r="AB12" s="23"/>
      <c r="AC12" s="18"/>
      <c r="AD12" s="19">
        <f t="shared" ref="AD12" si="2">AC12*$C$6</f>
        <v>0</v>
      </c>
      <c r="AE12" s="23"/>
    </row>
    <row r="13" spans="1:31" ht="73" thickBot="1" x14ac:dyDescent="0.4">
      <c r="A13" s="21"/>
      <c r="B13" s="15" t="s">
        <v>19</v>
      </c>
      <c r="C13" s="22">
        <v>0.25</v>
      </c>
      <c r="D13" s="17"/>
      <c r="E13" s="18">
        <v>6.9</v>
      </c>
      <c r="F13" s="19">
        <f>E13*$C$7</f>
        <v>1.7250000000000001</v>
      </c>
      <c r="G13" s="23"/>
      <c r="H13" s="18"/>
      <c r="I13" s="19">
        <f>H13*$C$7</f>
        <v>0</v>
      </c>
      <c r="J13" s="23"/>
      <c r="K13" s="18"/>
      <c r="L13" s="19">
        <f>K13*$C$7</f>
        <v>0</v>
      </c>
      <c r="M13" s="23"/>
      <c r="N13" s="18"/>
      <c r="O13" s="19">
        <f>N13*$C$7</f>
        <v>0</v>
      </c>
      <c r="P13" s="23"/>
      <c r="Q13" s="18"/>
      <c r="R13" s="19">
        <f>Q13*$C$7</f>
        <v>0</v>
      </c>
      <c r="S13" s="23"/>
      <c r="T13" s="18"/>
      <c r="U13" s="19">
        <f>T13*$C$7</f>
        <v>0</v>
      </c>
      <c r="V13" s="23"/>
      <c r="W13" s="18"/>
      <c r="X13" s="19">
        <f>W13*$C$7</f>
        <v>0</v>
      </c>
      <c r="Y13" s="23"/>
      <c r="Z13" s="18"/>
      <c r="AA13" s="19">
        <f>Z13*$C$7</f>
        <v>0</v>
      </c>
      <c r="AB13" s="23"/>
      <c r="AC13" s="18"/>
      <c r="AD13" s="19">
        <f t="shared" ref="AD13" si="3">AC13*$C$7</f>
        <v>0</v>
      </c>
      <c r="AE13" s="23"/>
    </row>
    <row r="14" spans="1:31" ht="102" thickBot="1" x14ac:dyDescent="0.4">
      <c r="A14" s="21"/>
      <c r="B14" s="15" t="s">
        <v>20</v>
      </c>
      <c r="C14" s="22">
        <v>0.25</v>
      </c>
      <c r="D14" s="24"/>
      <c r="E14" s="18">
        <v>7.5</v>
      </c>
      <c r="F14" s="19">
        <f>E14*$C$8</f>
        <v>1.875</v>
      </c>
      <c r="G14" s="23"/>
      <c r="H14" s="18"/>
      <c r="I14" s="19">
        <f>H14*$C$8</f>
        <v>0</v>
      </c>
      <c r="J14" s="23"/>
      <c r="K14" s="18"/>
      <c r="L14" s="19">
        <f>K14*$C$8</f>
        <v>0</v>
      </c>
      <c r="M14" s="23"/>
      <c r="N14" s="18"/>
      <c r="O14" s="19">
        <f>N14*$C$8</f>
        <v>0</v>
      </c>
      <c r="P14" s="23"/>
      <c r="Q14" s="18"/>
      <c r="R14" s="19">
        <f>Q14*$C$8</f>
        <v>0</v>
      </c>
      <c r="S14" s="23"/>
      <c r="T14" s="18"/>
      <c r="U14" s="19">
        <f>T14*$C$8</f>
        <v>0</v>
      </c>
      <c r="V14" s="23"/>
      <c r="W14" s="18"/>
      <c r="X14" s="19">
        <f>W14*$C$8</f>
        <v>0</v>
      </c>
      <c r="Y14" s="23"/>
      <c r="Z14" s="18"/>
      <c r="AA14" s="19">
        <f>Z14*$C$8</f>
        <v>0</v>
      </c>
      <c r="AB14" s="23"/>
      <c r="AC14" s="18"/>
      <c r="AD14" s="19">
        <f t="shared" ref="AD14" si="4">AC14*$C$8</f>
        <v>0</v>
      </c>
      <c r="AE14" s="23"/>
    </row>
    <row r="15" spans="1:31" ht="44" thickBot="1" x14ac:dyDescent="0.4">
      <c r="A15" s="21"/>
      <c r="B15" s="25" t="s">
        <v>21</v>
      </c>
      <c r="C15" s="26">
        <v>0.2</v>
      </c>
      <c r="D15" s="27">
        <v>0.5</v>
      </c>
      <c r="E15" s="18">
        <v>0.9</v>
      </c>
      <c r="F15" s="19">
        <f>E15*$C$9</f>
        <v>0.18000000000000002</v>
      </c>
      <c r="G15" s="23"/>
      <c r="H15" s="18"/>
      <c r="I15" s="19">
        <f>H15*$C$9</f>
        <v>0</v>
      </c>
      <c r="J15" s="23"/>
      <c r="K15" s="18"/>
      <c r="L15" s="19">
        <f>K15*$C$9</f>
        <v>0</v>
      </c>
      <c r="M15" s="23"/>
      <c r="N15" s="18"/>
      <c r="O15" s="19">
        <f>N15*$C$9</f>
        <v>0</v>
      </c>
      <c r="P15" s="23"/>
      <c r="Q15" s="18"/>
      <c r="R15" s="19">
        <f>Q15*$C$9</f>
        <v>0</v>
      </c>
      <c r="S15" s="23"/>
      <c r="T15" s="18"/>
      <c r="U15" s="19">
        <f>T15*$C$9</f>
        <v>0</v>
      </c>
      <c r="V15" s="23"/>
      <c r="W15" s="18"/>
      <c r="X15" s="19">
        <f>W15*$C$9</f>
        <v>0</v>
      </c>
      <c r="Y15" s="23"/>
      <c r="Z15" s="18"/>
      <c r="AA15" s="19">
        <f>Z15*$C$9</f>
        <v>0</v>
      </c>
      <c r="AB15" s="23"/>
      <c r="AC15" s="18"/>
      <c r="AD15" s="19">
        <f t="shared" ref="AD15" si="5">AC15*$C$9</f>
        <v>0</v>
      </c>
      <c r="AE15" s="23"/>
    </row>
    <row r="16" spans="1:31" ht="29.5" thickBot="1" x14ac:dyDescent="0.4">
      <c r="A16" s="28"/>
      <c r="B16" s="25" t="s">
        <v>22</v>
      </c>
      <c r="C16" s="26">
        <v>0.8</v>
      </c>
      <c r="D16" s="29"/>
      <c r="E16" s="18">
        <v>0.13</v>
      </c>
      <c r="F16" s="19">
        <f>E16*$C$10</f>
        <v>0.10400000000000001</v>
      </c>
      <c r="G16" s="31"/>
      <c r="H16" s="30"/>
      <c r="I16" s="19">
        <f>H16*$C$10</f>
        <v>0</v>
      </c>
      <c r="J16" s="31"/>
      <c r="K16" s="30"/>
      <c r="L16" s="19">
        <f>K16*$C$10</f>
        <v>0</v>
      </c>
      <c r="M16" s="31"/>
      <c r="N16" s="30"/>
      <c r="O16" s="19">
        <f>N16*$C$10</f>
        <v>0</v>
      </c>
      <c r="P16" s="31"/>
      <c r="Q16" s="30"/>
      <c r="R16" s="19">
        <f>Q16*$C$10</f>
        <v>0</v>
      </c>
      <c r="S16" s="31"/>
      <c r="T16" s="30"/>
      <c r="U16" s="19">
        <f>T16*$C$10</f>
        <v>0</v>
      </c>
      <c r="V16" s="31"/>
      <c r="W16" s="30"/>
      <c r="X16" s="19">
        <f>W16*$C$10</f>
        <v>0</v>
      </c>
      <c r="Y16" s="31"/>
      <c r="Z16" s="30"/>
      <c r="AA16" s="19">
        <f>Z16*$C$10</f>
        <v>0</v>
      </c>
      <c r="AB16" s="31"/>
      <c r="AC16" s="30"/>
      <c r="AD16" s="19">
        <f t="shared" ref="AD16" si="6">AC16*$C$10</f>
        <v>0</v>
      </c>
      <c r="AE16" s="31"/>
    </row>
    <row r="17" spans="1:31" ht="73" thickBot="1" x14ac:dyDescent="0.4">
      <c r="A17" s="14">
        <v>3</v>
      </c>
      <c r="B17" s="15" t="s">
        <v>17</v>
      </c>
      <c r="C17" s="16">
        <v>0.25</v>
      </c>
      <c r="D17" s="17">
        <v>0.5</v>
      </c>
      <c r="E17" s="18">
        <v>6.5</v>
      </c>
      <c r="F17" s="19">
        <f t="shared" ref="F17" si="7">E17*$C$5</f>
        <v>1.625</v>
      </c>
      <c r="G17" s="20">
        <f t="shared" ref="G17" si="8">F17+F18+F19+F20+F21+F22</f>
        <v>7.1964999999999995</v>
      </c>
      <c r="H17" s="18"/>
      <c r="I17" s="19">
        <f t="shared" ref="I17" si="9">H17*$C$5</f>
        <v>0</v>
      </c>
      <c r="J17" s="20">
        <f t="shared" ref="J17" si="10">I17+I18+I19+I20+I21+I22</f>
        <v>0</v>
      </c>
      <c r="K17" s="18"/>
      <c r="L17" s="19">
        <f t="shared" ref="L17" si="11">K17*$C$5</f>
        <v>0</v>
      </c>
      <c r="M17" s="20">
        <f t="shared" ref="M17" si="12">L17+L18+L19+L20+L21+L22</f>
        <v>0</v>
      </c>
      <c r="N17" s="18"/>
      <c r="O17" s="19">
        <f t="shared" ref="O17" si="13">N17*$C$5</f>
        <v>0</v>
      </c>
      <c r="P17" s="20">
        <f t="shared" ref="P17" si="14">O17+O18+O19+O20+O21+O22</f>
        <v>0</v>
      </c>
      <c r="Q17" s="18"/>
      <c r="R17" s="19">
        <f t="shared" ref="R17" si="15">Q17*$C$5</f>
        <v>0</v>
      </c>
      <c r="S17" s="20">
        <f t="shared" ref="S17" si="16">R17+R18+R19+R20+R21+R22</f>
        <v>0</v>
      </c>
      <c r="T17" s="18"/>
      <c r="U17" s="19">
        <f t="shared" ref="U17" si="17">T17*$C$5</f>
        <v>0</v>
      </c>
      <c r="V17" s="20">
        <f t="shared" ref="V17" si="18">U17+U18+U19+U20+U21+U22</f>
        <v>0</v>
      </c>
      <c r="W17" s="18"/>
      <c r="X17" s="19">
        <f t="shared" ref="X17" si="19">W17*$C$5</f>
        <v>0</v>
      </c>
      <c r="Y17" s="20">
        <f t="shared" ref="Y17" si="20">X17+X18+X19+X20+X21+X22</f>
        <v>0</v>
      </c>
      <c r="Z17" s="18"/>
      <c r="AA17" s="19">
        <f t="shared" ref="AA17" si="21">Z17*$C$5</f>
        <v>0</v>
      </c>
      <c r="AB17" s="20">
        <f t="shared" ref="AB17" si="22">AA17+AA18+AA19+AA20+AA21+AA22</f>
        <v>0</v>
      </c>
      <c r="AC17" s="18"/>
      <c r="AD17" s="19">
        <f t="shared" ref="AD17" si="23">AC17*$C$5</f>
        <v>0</v>
      </c>
      <c r="AE17" s="20">
        <f t="shared" ref="AE17" si="24">AD17+AD18+AD19+AD20+AD21+AD22</f>
        <v>0</v>
      </c>
    </row>
    <row r="18" spans="1:31" ht="44" thickBot="1" x14ac:dyDescent="0.4">
      <c r="A18" s="21"/>
      <c r="B18" s="15" t="s">
        <v>18</v>
      </c>
      <c r="C18" s="22">
        <v>0.25</v>
      </c>
      <c r="D18" s="17"/>
      <c r="E18" s="18">
        <v>6.75</v>
      </c>
      <c r="F18" s="19">
        <f t="shared" ref="F18" si="25">E18*$C$6</f>
        <v>1.6875</v>
      </c>
      <c r="G18" s="23"/>
      <c r="H18" s="18"/>
      <c r="I18" s="19">
        <f t="shared" ref="I18" si="26">H18*$C$6</f>
        <v>0</v>
      </c>
      <c r="J18" s="23"/>
      <c r="K18" s="18"/>
      <c r="L18" s="19">
        <f t="shared" ref="L18" si="27">K18*$C$6</f>
        <v>0</v>
      </c>
      <c r="M18" s="23"/>
      <c r="N18" s="18"/>
      <c r="O18" s="19">
        <f t="shared" ref="O18" si="28">N18*$C$6</f>
        <v>0</v>
      </c>
      <c r="P18" s="23"/>
      <c r="Q18" s="18"/>
      <c r="R18" s="19">
        <f t="shared" ref="R18" si="29">Q18*$C$6</f>
        <v>0</v>
      </c>
      <c r="S18" s="23"/>
      <c r="T18" s="18"/>
      <c r="U18" s="19">
        <f t="shared" ref="U18" si="30">T18*$C$6</f>
        <v>0</v>
      </c>
      <c r="V18" s="23"/>
      <c r="W18" s="18"/>
      <c r="X18" s="19">
        <f t="shared" ref="X18" si="31">W18*$C$6</f>
        <v>0</v>
      </c>
      <c r="Y18" s="23"/>
      <c r="Z18" s="18"/>
      <c r="AA18" s="19">
        <f t="shared" ref="AA18" si="32">Z18*$C$6</f>
        <v>0</v>
      </c>
      <c r="AB18" s="23"/>
      <c r="AC18" s="18"/>
      <c r="AD18" s="19">
        <f t="shared" ref="AD18" si="33">AC18*$C$6</f>
        <v>0</v>
      </c>
      <c r="AE18" s="23"/>
    </row>
    <row r="19" spans="1:31" ht="73" thickBot="1" x14ac:dyDescent="0.4">
      <c r="A19" s="21"/>
      <c r="B19" s="15" t="s">
        <v>19</v>
      </c>
      <c r="C19" s="22">
        <v>0.25</v>
      </c>
      <c r="D19" s="17"/>
      <c r="E19" s="18">
        <v>6.9</v>
      </c>
      <c r="F19" s="19">
        <f t="shared" ref="F19" si="34">E19*$C$7</f>
        <v>1.7250000000000001</v>
      </c>
      <c r="G19" s="23"/>
      <c r="H19" s="18"/>
      <c r="I19" s="19">
        <f t="shared" ref="I19" si="35">H19*$C$7</f>
        <v>0</v>
      </c>
      <c r="J19" s="23"/>
      <c r="K19" s="18"/>
      <c r="L19" s="19">
        <f t="shared" ref="L19" si="36">K19*$C$7</f>
        <v>0</v>
      </c>
      <c r="M19" s="23"/>
      <c r="N19" s="18"/>
      <c r="O19" s="19">
        <f t="shared" ref="O19" si="37">N19*$C$7</f>
        <v>0</v>
      </c>
      <c r="P19" s="23"/>
      <c r="Q19" s="18"/>
      <c r="R19" s="19">
        <f t="shared" ref="R19" si="38">Q19*$C$7</f>
        <v>0</v>
      </c>
      <c r="S19" s="23"/>
      <c r="T19" s="18"/>
      <c r="U19" s="19">
        <f t="shared" ref="U19" si="39">T19*$C$7</f>
        <v>0</v>
      </c>
      <c r="V19" s="23"/>
      <c r="W19" s="18"/>
      <c r="X19" s="19">
        <f t="shared" ref="X19" si="40">W19*$C$7</f>
        <v>0</v>
      </c>
      <c r="Y19" s="23"/>
      <c r="Z19" s="18"/>
      <c r="AA19" s="19">
        <f t="shared" ref="AA19" si="41">Z19*$C$7</f>
        <v>0</v>
      </c>
      <c r="AB19" s="23"/>
      <c r="AC19" s="18"/>
      <c r="AD19" s="19">
        <f t="shared" ref="AD19" si="42">AC19*$C$7</f>
        <v>0</v>
      </c>
      <c r="AE19" s="23"/>
    </row>
    <row r="20" spans="1:31" ht="102" thickBot="1" x14ac:dyDescent="0.4">
      <c r="A20" s="21"/>
      <c r="B20" s="15" t="s">
        <v>20</v>
      </c>
      <c r="C20" s="22">
        <v>0.25</v>
      </c>
      <c r="D20" s="24"/>
      <c r="E20" s="18">
        <v>7.5</v>
      </c>
      <c r="F20" s="19">
        <f t="shared" ref="F20" si="43">E20*$C$8</f>
        <v>1.875</v>
      </c>
      <c r="G20" s="23"/>
      <c r="H20" s="18"/>
      <c r="I20" s="19">
        <f t="shared" ref="I20" si="44">H20*$C$8</f>
        <v>0</v>
      </c>
      <c r="J20" s="23"/>
      <c r="K20" s="18"/>
      <c r="L20" s="19">
        <f t="shared" ref="L20" si="45">K20*$C$8</f>
        <v>0</v>
      </c>
      <c r="M20" s="23"/>
      <c r="N20" s="18"/>
      <c r="O20" s="19">
        <f t="shared" ref="O20" si="46">N20*$C$8</f>
        <v>0</v>
      </c>
      <c r="P20" s="23"/>
      <c r="Q20" s="18"/>
      <c r="R20" s="19">
        <f t="shared" ref="R20" si="47">Q20*$C$8</f>
        <v>0</v>
      </c>
      <c r="S20" s="23"/>
      <c r="T20" s="18"/>
      <c r="U20" s="19">
        <f t="shared" ref="U20" si="48">T20*$C$8</f>
        <v>0</v>
      </c>
      <c r="V20" s="23"/>
      <c r="W20" s="18"/>
      <c r="X20" s="19">
        <f t="shared" ref="X20" si="49">W20*$C$8</f>
        <v>0</v>
      </c>
      <c r="Y20" s="23"/>
      <c r="Z20" s="18"/>
      <c r="AA20" s="19">
        <f t="shared" ref="AA20" si="50">Z20*$C$8</f>
        <v>0</v>
      </c>
      <c r="AB20" s="23"/>
      <c r="AC20" s="18"/>
      <c r="AD20" s="19">
        <f t="shared" ref="AD20" si="51">AC20*$C$8</f>
        <v>0</v>
      </c>
      <c r="AE20" s="23"/>
    </row>
    <row r="21" spans="1:31" ht="44" thickBot="1" x14ac:dyDescent="0.4">
      <c r="A21" s="21"/>
      <c r="B21" s="25" t="s">
        <v>21</v>
      </c>
      <c r="C21" s="26">
        <v>0.2</v>
      </c>
      <c r="D21" s="27">
        <v>0.5</v>
      </c>
      <c r="E21" s="18">
        <v>0.9</v>
      </c>
      <c r="F21" s="19">
        <f t="shared" ref="F21" si="52">E21*$C$9</f>
        <v>0.18000000000000002</v>
      </c>
      <c r="G21" s="23"/>
      <c r="H21" s="18"/>
      <c r="I21" s="19">
        <f t="shared" ref="I21" si="53">H21*$C$9</f>
        <v>0</v>
      </c>
      <c r="J21" s="23"/>
      <c r="K21" s="18"/>
      <c r="L21" s="19">
        <f t="shared" ref="L21" si="54">K21*$C$9</f>
        <v>0</v>
      </c>
      <c r="M21" s="23"/>
      <c r="N21" s="18"/>
      <c r="O21" s="19">
        <f t="shared" ref="O21" si="55">N21*$C$9</f>
        <v>0</v>
      </c>
      <c r="P21" s="23"/>
      <c r="Q21" s="18"/>
      <c r="R21" s="19">
        <f t="shared" ref="R21" si="56">Q21*$C$9</f>
        <v>0</v>
      </c>
      <c r="S21" s="23"/>
      <c r="T21" s="18"/>
      <c r="U21" s="19">
        <f t="shared" ref="U21" si="57">T21*$C$9</f>
        <v>0</v>
      </c>
      <c r="V21" s="23"/>
      <c r="W21" s="18"/>
      <c r="X21" s="19">
        <f t="shared" ref="X21" si="58">W21*$C$9</f>
        <v>0</v>
      </c>
      <c r="Y21" s="23"/>
      <c r="Z21" s="18"/>
      <c r="AA21" s="19">
        <f t="shared" ref="AA21" si="59">Z21*$C$9</f>
        <v>0</v>
      </c>
      <c r="AB21" s="23"/>
      <c r="AC21" s="18"/>
      <c r="AD21" s="19">
        <f t="shared" ref="AD21" si="60">AC21*$C$9</f>
        <v>0</v>
      </c>
      <c r="AE21" s="23"/>
    </row>
    <row r="22" spans="1:31" ht="29.5" thickBot="1" x14ac:dyDescent="0.4">
      <c r="A22" s="28"/>
      <c r="B22" s="25" t="s">
        <v>22</v>
      </c>
      <c r="C22" s="26">
        <v>0.8</v>
      </c>
      <c r="D22" s="29"/>
      <c r="E22" s="18">
        <v>0.13</v>
      </c>
      <c r="F22" s="19">
        <f t="shared" ref="F22" si="61">E22*$C$10</f>
        <v>0.10400000000000001</v>
      </c>
      <c r="G22" s="31"/>
      <c r="H22" s="30"/>
      <c r="I22" s="19">
        <f t="shared" ref="I22" si="62">H22*$C$10</f>
        <v>0</v>
      </c>
      <c r="J22" s="31"/>
      <c r="K22" s="30"/>
      <c r="L22" s="19">
        <f t="shared" ref="L22" si="63">K22*$C$10</f>
        <v>0</v>
      </c>
      <c r="M22" s="31"/>
      <c r="N22" s="30"/>
      <c r="O22" s="19">
        <f t="shared" ref="O22" si="64">N22*$C$10</f>
        <v>0</v>
      </c>
      <c r="P22" s="31"/>
      <c r="Q22" s="30"/>
      <c r="R22" s="19">
        <f t="shared" ref="R22" si="65">Q22*$C$10</f>
        <v>0</v>
      </c>
      <c r="S22" s="31"/>
      <c r="T22" s="30"/>
      <c r="U22" s="19">
        <f t="shared" ref="U22" si="66">T22*$C$10</f>
        <v>0</v>
      </c>
      <c r="V22" s="31"/>
      <c r="W22" s="30"/>
      <c r="X22" s="19">
        <f t="shared" ref="X22" si="67">W22*$C$10</f>
        <v>0</v>
      </c>
      <c r="Y22" s="31"/>
      <c r="Z22" s="30"/>
      <c r="AA22" s="19">
        <f t="shared" ref="AA22" si="68">Z22*$C$10</f>
        <v>0</v>
      </c>
      <c r="AB22" s="31"/>
      <c r="AC22" s="30"/>
      <c r="AD22" s="19">
        <f t="shared" ref="AD22" si="69">AC22*$C$10</f>
        <v>0</v>
      </c>
      <c r="AE22" s="31"/>
    </row>
    <row r="23" spans="1:31" ht="73" thickBot="1" x14ac:dyDescent="0.4">
      <c r="A23" s="14">
        <v>4</v>
      </c>
      <c r="B23" s="15" t="s">
        <v>17</v>
      </c>
      <c r="C23" s="16">
        <v>0.25</v>
      </c>
      <c r="D23" s="17">
        <v>0.5</v>
      </c>
      <c r="E23" s="18">
        <v>6.5</v>
      </c>
      <c r="F23" s="19">
        <f t="shared" ref="F23" si="70">E23*$C$5</f>
        <v>1.625</v>
      </c>
      <c r="G23" s="20">
        <f t="shared" ref="G23" si="71">F23+F24+F25+F26+F27+F28</f>
        <v>7.1964999999999995</v>
      </c>
      <c r="H23" s="18"/>
      <c r="I23" s="19">
        <f t="shared" ref="I23" si="72">H23*$C$5</f>
        <v>0</v>
      </c>
      <c r="J23" s="20">
        <f t="shared" ref="J23" si="73">I23+I24+I25+I26+I27+I28</f>
        <v>0</v>
      </c>
      <c r="K23" s="18"/>
      <c r="L23" s="19">
        <f t="shared" ref="L23" si="74">K23*$C$5</f>
        <v>0</v>
      </c>
      <c r="M23" s="20">
        <f t="shared" ref="M23" si="75">L23+L24+L25+L26+L27+L28</f>
        <v>0</v>
      </c>
      <c r="N23" s="18"/>
      <c r="O23" s="19">
        <f t="shared" ref="O23" si="76">N23*$C$5</f>
        <v>0</v>
      </c>
      <c r="P23" s="20">
        <f t="shared" ref="P23" si="77">O23+O24+O25+O26+O27+O28</f>
        <v>0</v>
      </c>
      <c r="Q23" s="18"/>
      <c r="R23" s="19">
        <f t="shared" ref="R23" si="78">Q23*$C$5</f>
        <v>0</v>
      </c>
      <c r="S23" s="20">
        <f t="shared" ref="S23" si="79">R23+R24+R25+R26+R27+R28</f>
        <v>0</v>
      </c>
      <c r="T23" s="18"/>
      <c r="U23" s="19">
        <f t="shared" ref="U23" si="80">T23*$C$5</f>
        <v>0</v>
      </c>
      <c r="V23" s="20">
        <f t="shared" ref="V23" si="81">U23+U24+U25+U26+U27+U28</f>
        <v>0</v>
      </c>
      <c r="W23" s="18"/>
      <c r="X23" s="19">
        <f t="shared" ref="X23" si="82">W23*$C$5</f>
        <v>0</v>
      </c>
      <c r="Y23" s="20">
        <f t="shared" ref="Y23" si="83">X23+X24+X25+X26+X27+X28</f>
        <v>0</v>
      </c>
      <c r="Z23" s="18"/>
      <c r="AA23" s="19">
        <f t="shared" ref="AA23" si="84">Z23*$C$5</f>
        <v>0</v>
      </c>
      <c r="AB23" s="20">
        <f t="shared" ref="AB23" si="85">AA23+AA24+AA25+AA26+AA27+AA28</f>
        <v>0</v>
      </c>
      <c r="AC23" s="18"/>
      <c r="AD23" s="19">
        <f t="shared" ref="AD23" si="86">AC23*$C$5</f>
        <v>0</v>
      </c>
      <c r="AE23" s="20">
        <f t="shared" ref="AE23" si="87">AD23+AD24+AD25+AD26+AD27+AD28</f>
        <v>0</v>
      </c>
    </row>
    <row r="24" spans="1:31" ht="44" thickBot="1" x14ac:dyDescent="0.4">
      <c r="A24" s="21"/>
      <c r="B24" s="15" t="s">
        <v>18</v>
      </c>
      <c r="C24" s="22">
        <v>0.25</v>
      </c>
      <c r="D24" s="17"/>
      <c r="E24" s="18">
        <v>6.75</v>
      </c>
      <c r="F24" s="19">
        <f t="shared" ref="F24" si="88">E24*$C$6</f>
        <v>1.6875</v>
      </c>
      <c r="G24" s="23"/>
      <c r="H24" s="18"/>
      <c r="I24" s="19">
        <f t="shared" ref="I24" si="89">H24*$C$6</f>
        <v>0</v>
      </c>
      <c r="J24" s="23"/>
      <c r="K24" s="18"/>
      <c r="L24" s="19">
        <f t="shared" ref="L24" si="90">K24*$C$6</f>
        <v>0</v>
      </c>
      <c r="M24" s="23"/>
      <c r="N24" s="18"/>
      <c r="O24" s="19">
        <f t="shared" ref="O24" si="91">N24*$C$6</f>
        <v>0</v>
      </c>
      <c r="P24" s="23"/>
      <c r="Q24" s="18"/>
      <c r="R24" s="19">
        <f t="shared" ref="R24" si="92">Q24*$C$6</f>
        <v>0</v>
      </c>
      <c r="S24" s="23"/>
      <c r="T24" s="18"/>
      <c r="U24" s="19">
        <f t="shared" ref="U24" si="93">T24*$C$6</f>
        <v>0</v>
      </c>
      <c r="V24" s="23"/>
      <c r="W24" s="18"/>
      <c r="X24" s="19">
        <f t="shared" ref="X24" si="94">W24*$C$6</f>
        <v>0</v>
      </c>
      <c r="Y24" s="23"/>
      <c r="Z24" s="18"/>
      <c r="AA24" s="19">
        <f t="shared" ref="AA24" si="95">Z24*$C$6</f>
        <v>0</v>
      </c>
      <c r="AB24" s="23"/>
      <c r="AC24" s="18"/>
      <c r="AD24" s="19">
        <f t="shared" ref="AD24" si="96">AC24*$C$6</f>
        <v>0</v>
      </c>
      <c r="AE24" s="23"/>
    </row>
    <row r="25" spans="1:31" ht="73" thickBot="1" x14ac:dyDescent="0.4">
      <c r="A25" s="21"/>
      <c r="B25" s="15" t="s">
        <v>19</v>
      </c>
      <c r="C25" s="22">
        <v>0.25</v>
      </c>
      <c r="D25" s="17"/>
      <c r="E25" s="18">
        <v>6.9</v>
      </c>
      <c r="F25" s="19">
        <f t="shared" ref="F25" si="97">E25*$C$7</f>
        <v>1.7250000000000001</v>
      </c>
      <c r="G25" s="23"/>
      <c r="H25" s="18"/>
      <c r="I25" s="19">
        <f t="shared" ref="I25" si="98">H25*$C$7</f>
        <v>0</v>
      </c>
      <c r="J25" s="23"/>
      <c r="K25" s="18"/>
      <c r="L25" s="19">
        <f t="shared" ref="L25" si="99">K25*$C$7</f>
        <v>0</v>
      </c>
      <c r="M25" s="23"/>
      <c r="N25" s="18"/>
      <c r="O25" s="19">
        <f t="shared" ref="O25" si="100">N25*$C$7</f>
        <v>0</v>
      </c>
      <c r="P25" s="23"/>
      <c r="Q25" s="18"/>
      <c r="R25" s="19">
        <f t="shared" ref="R25" si="101">Q25*$C$7</f>
        <v>0</v>
      </c>
      <c r="S25" s="23"/>
      <c r="T25" s="18"/>
      <c r="U25" s="19">
        <f t="shared" ref="U25" si="102">T25*$C$7</f>
        <v>0</v>
      </c>
      <c r="V25" s="23"/>
      <c r="W25" s="18"/>
      <c r="X25" s="19">
        <f t="shared" ref="X25" si="103">W25*$C$7</f>
        <v>0</v>
      </c>
      <c r="Y25" s="23"/>
      <c r="Z25" s="18"/>
      <c r="AA25" s="19">
        <f t="shared" ref="AA25" si="104">Z25*$C$7</f>
        <v>0</v>
      </c>
      <c r="AB25" s="23"/>
      <c r="AC25" s="18"/>
      <c r="AD25" s="19">
        <f t="shared" ref="AD25" si="105">AC25*$C$7</f>
        <v>0</v>
      </c>
      <c r="AE25" s="23"/>
    </row>
    <row r="26" spans="1:31" ht="102" thickBot="1" x14ac:dyDescent="0.4">
      <c r="A26" s="21"/>
      <c r="B26" s="15" t="s">
        <v>20</v>
      </c>
      <c r="C26" s="22">
        <v>0.25</v>
      </c>
      <c r="D26" s="24"/>
      <c r="E26" s="18">
        <v>7.5</v>
      </c>
      <c r="F26" s="19">
        <f t="shared" ref="F26" si="106">E26*$C$8</f>
        <v>1.875</v>
      </c>
      <c r="G26" s="23"/>
      <c r="H26" s="18"/>
      <c r="I26" s="19">
        <f t="shared" ref="I26" si="107">H26*$C$8</f>
        <v>0</v>
      </c>
      <c r="J26" s="23"/>
      <c r="K26" s="18"/>
      <c r="L26" s="19">
        <f t="shared" ref="L26" si="108">K26*$C$8</f>
        <v>0</v>
      </c>
      <c r="M26" s="23"/>
      <c r="N26" s="18"/>
      <c r="O26" s="19">
        <f t="shared" ref="O26" si="109">N26*$C$8</f>
        <v>0</v>
      </c>
      <c r="P26" s="23"/>
      <c r="Q26" s="18"/>
      <c r="R26" s="19">
        <f t="shared" ref="R26" si="110">Q26*$C$8</f>
        <v>0</v>
      </c>
      <c r="S26" s="23"/>
      <c r="T26" s="18"/>
      <c r="U26" s="19">
        <f t="shared" ref="U26" si="111">T26*$C$8</f>
        <v>0</v>
      </c>
      <c r="V26" s="23"/>
      <c r="W26" s="18"/>
      <c r="X26" s="19">
        <f t="shared" ref="X26" si="112">W26*$C$8</f>
        <v>0</v>
      </c>
      <c r="Y26" s="23"/>
      <c r="Z26" s="18"/>
      <c r="AA26" s="19">
        <f t="shared" ref="AA26" si="113">Z26*$C$8</f>
        <v>0</v>
      </c>
      <c r="AB26" s="23"/>
      <c r="AC26" s="18"/>
      <c r="AD26" s="19">
        <f t="shared" ref="AD26" si="114">AC26*$C$8</f>
        <v>0</v>
      </c>
      <c r="AE26" s="23"/>
    </row>
    <row r="27" spans="1:31" ht="44" thickBot="1" x14ac:dyDescent="0.4">
      <c r="A27" s="21"/>
      <c r="B27" s="25" t="s">
        <v>21</v>
      </c>
      <c r="C27" s="26">
        <v>0.2</v>
      </c>
      <c r="D27" s="27">
        <v>0.5</v>
      </c>
      <c r="E27" s="18">
        <v>0.9</v>
      </c>
      <c r="F27" s="19">
        <f t="shared" ref="F27" si="115">E27*$C$9</f>
        <v>0.18000000000000002</v>
      </c>
      <c r="G27" s="23"/>
      <c r="H27" s="18"/>
      <c r="I27" s="19">
        <f t="shared" ref="I27" si="116">H27*$C$9</f>
        <v>0</v>
      </c>
      <c r="J27" s="23"/>
      <c r="K27" s="18"/>
      <c r="L27" s="19">
        <f t="shared" ref="L27" si="117">K27*$C$9</f>
        <v>0</v>
      </c>
      <c r="M27" s="23"/>
      <c r="N27" s="18"/>
      <c r="O27" s="19">
        <f t="shared" ref="O27" si="118">N27*$C$9</f>
        <v>0</v>
      </c>
      <c r="P27" s="23"/>
      <c r="Q27" s="18"/>
      <c r="R27" s="19">
        <f t="shared" ref="R27" si="119">Q27*$C$9</f>
        <v>0</v>
      </c>
      <c r="S27" s="23"/>
      <c r="T27" s="18"/>
      <c r="U27" s="19">
        <f t="shared" ref="U27" si="120">T27*$C$9</f>
        <v>0</v>
      </c>
      <c r="V27" s="23"/>
      <c r="W27" s="18"/>
      <c r="X27" s="19">
        <f t="shared" ref="X27" si="121">W27*$C$9</f>
        <v>0</v>
      </c>
      <c r="Y27" s="23"/>
      <c r="Z27" s="18"/>
      <c r="AA27" s="19">
        <f t="shared" ref="AA27" si="122">Z27*$C$9</f>
        <v>0</v>
      </c>
      <c r="AB27" s="23"/>
      <c r="AC27" s="18"/>
      <c r="AD27" s="19">
        <f t="shared" ref="AD27" si="123">AC27*$C$9</f>
        <v>0</v>
      </c>
      <c r="AE27" s="23"/>
    </row>
    <row r="28" spans="1:31" ht="29.5" thickBot="1" x14ac:dyDescent="0.4">
      <c r="A28" s="28"/>
      <c r="B28" s="25" t="s">
        <v>22</v>
      </c>
      <c r="C28" s="26">
        <v>0.8</v>
      </c>
      <c r="D28" s="29"/>
      <c r="E28" s="18">
        <v>0.13</v>
      </c>
      <c r="F28" s="19">
        <f t="shared" ref="F28" si="124">E28*$C$10</f>
        <v>0.10400000000000001</v>
      </c>
      <c r="G28" s="31"/>
      <c r="H28" s="30"/>
      <c r="I28" s="19">
        <f t="shared" ref="I28" si="125">H28*$C$10</f>
        <v>0</v>
      </c>
      <c r="J28" s="31"/>
      <c r="K28" s="30"/>
      <c r="L28" s="19">
        <f t="shared" ref="L28" si="126">K28*$C$10</f>
        <v>0</v>
      </c>
      <c r="M28" s="31"/>
      <c r="N28" s="30"/>
      <c r="O28" s="19">
        <f t="shared" ref="O28" si="127">N28*$C$10</f>
        <v>0</v>
      </c>
      <c r="P28" s="31"/>
      <c r="Q28" s="30"/>
      <c r="R28" s="19">
        <f t="shared" ref="R28" si="128">Q28*$C$10</f>
        <v>0</v>
      </c>
      <c r="S28" s="31"/>
      <c r="T28" s="30"/>
      <c r="U28" s="19">
        <f t="shared" ref="U28" si="129">T28*$C$10</f>
        <v>0</v>
      </c>
      <c r="V28" s="31"/>
      <c r="W28" s="30"/>
      <c r="X28" s="19">
        <f t="shared" ref="X28" si="130">W28*$C$10</f>
        <v>0</v>
      </c>
      <c r="Y28" s="31"/>
      <c r="Z28" s="30"/>
      <c r="AA28" s="19">
        <f t="shared" ref="AA28" si="131">Z28*$C$10</f>
        <v>0</v>
      </c>
      <c r="AB28" s="31"/>
      <c r="AC28" s="30"/>
      <c r="AD28" s="19">
        <f t="shared" ref="AD28" si="132">AC28*$C$10</f>
        <v>0</v>
      </c>
      <c r="AE28" s="31"/>
    </row>
    <row r="29" spans="1:31" ht="73" thickBot="1" x14ac:dyDescent="0.4">
      <c r="A29" s="14">
        <v>5</v>
      </c>
      <c r="B29" s="15" t="s">
        <v>23</v>
      </c>
      <c r="C29" s="16">
        <v>0.25</v>
      </c>
      <c r="D29" s="17">
        <v>0.5</v>
      </c>
      <c r="E29" s="18">
        <v>6.5</v>
      </c>
      <c r="F29" s="19">
        <f t="shared" ref="F29" si="133">E29*$C$5</f>
        <v>1.625</v>
      </c>
      <c r="G29" s="20">
        <f t="shared" ref="G29" si="134">F29+F30+F31+F32+F33+F34</f>
        <v>7.1964999999999995</v>
      </c>
      <c r="H29" s="18"/>
      <c r="I29" s="19">
        <f t="shared" ref="I29" si="135">H29*$C$5</f>
        <v>0</v>
      </c>
      <c r="J29" s="20">
        <f t="shared" ref="J29" si="136">I29+I30+I31+I32+I33+I34</f>
        <v>0</v>
      </c>
      <c r="K29" s="18"/>
      <c r="L29" s="19">
        <f t="shared" ref="L29" si="137">K29*$C$5</f>
        <v>0</v>
      </c>
      <c r="M29" s="20">
        <f t="shared" ref="M29" si="138">L29+L30+L31+L32+L33+L34</f>
        <v>0</v>
      </c>
      <c r="N29" s="18"/>
      <c r="O29" s="19">
        <f t="shared" ref="O29" si="139">N29*$C$5</f>
        <v>0</v>
      </c>
      <c r="P29" s="20">
        <f t="shared" ref="P29" si="140">O29+O30+O31+O32+O33+O34</f>
        <v>0</v>
      </c>
      <c r="Q29" s="18"/>
      <c r="R29" s="19">
        <f t="shared" ref="R29" si="141">Q29*$C$5</f>
        <v>0</v>
      </c>
      <c r="S29" s="20">
        <f t="shared" ref="S29" si="142">R29+R30+R31+R32+R33+R34</f>
        <v>0</v>
      </c>
      <c r="T29" s="18"/>
      <c r="U29" s="19">
        <f t="shared" ref="U29" si="143">T29*$C$5</f>
        <v>0</v>
      </c>
      <c r="V29" s="20">
        <f t="shared" ref="V29" si="144">U29+U30+U31+U32+U33+U34</f>
        <v>0</v>
      </c>
      <c r="W29" s="18"/>
      <c r="X29" s="19">
        <f t="shared" ref="X29" si="145">W29*$C$5</f>
        <v>0</v>
      </c>
      <c r="Y29" s="20">
        <f t="shared" ref="Y29" si="146">X29+X30+X31+X32+X33+X34</f>
        <v>0</v>
      </c>
      <c r="Z29" s="18"/>
      <c r="AA29" s="19">
        <f t="shared" ref="AA29" si="147">Z29*$C$5</f>
        <v>0</v>
      </c>
      <c r="AB29" s="20">
        <f t="shared" ref="AB29" si="148">AA29+AA30+AA31+AA32+AA33+AA34</f>
        <v>0</v>
      </c>
      <c r="AC29" s="18"/>
      <c r="AD29" s="19">
        <f t="shared" ref="AD29" si="149">AC29*$C$5</f>
        <v>0</v>
      </c>
      <c r="AE29" s="20">
        <f t="shared" ref="AE29" si="150">AD29+AD30+AD31+AD32+AD33+AD34</f>
        <v>0</v>
      </c>
    </row>
    <row r="30" spans="1:31" ht="44" thickBot="1" x14ac:dyDescent="0.4">
      <c r="A30" s="21"/>
      <c r="B30" s="15" t="s">
        <v>24</v>
      </c>
      <c r="C30" s="22">
        <v>0.25</v>
      </c>
      <c r="D30" s="17"/>
      <c r="E30" s="18">
        <v>6.75</v>
      </c>
      <c r="F30" s="19">
        <f t="shared" ref="F30" si="151">E30*$C$6</f>
        <v>1.6875</v>
      </c>
      <c r="G30" s="23"/>
      <c r="H30" s="18"/>
      <c r="I30" s="19">
        <f t="shared" ref="I30" si="152">H30*$C$6</f>
        <v>0</v>
      </c>
      <c r="J30" s="23"/>
      <c r="K30" s="18"/>
      <c r="L30" s="19">
        <f t="shared" ref="L30" si="153">K30*$C$6</f>
        <v>0</v>
      </c>
      <c r="M30" s="23"/>
      <c r="N30" s="18"/>
      <c r="O30" s="19">
        <f t="shared" ref="O30" si="154">N30*$C$6</f>
        <v>0</v>
      </c>
      <c r="P30" s="23"/>
      <c r="Q30" s="18"/>
      <c r="R30" s="19">
        <f t="shared" ref="R30" si="155">Q30*$C$6</f>
        <v>0</v>
      </c>
      <c r="S30" s="23"/>
      <c r="T30" s="18"/>
      <c r="U30" s="19">
        <f t="shared" ref="U30" si="156">T30*$C$6</f>
        <v>0</v>
      </c>
      <c r="V30" s="23"/>
      <c r="W30" s="18"/>
      <c r="X30" s="19">
        <f t="shared" ref="X30" si="157">W30*$C$6</f>
        <v>0</v>
      </c>
      <c r="Y30" s="23"/>
      <c r="Z30" s="18"/>
      <c r="AA30" s="19">
        <f t="shared" ref="AA30" si="158">Z30*$C$6</f>
        <v>0</v>
      </c>
      <c r="AB30" s="23"/>
      <c r="AC30" s="18"/>
      <c r="AD30" s="19">
        <f t="shared" ref="AD30" si="159">AC30*$C$6</f>
        <v>0</v>
      </c>
      <c r="AE30" s="23"/>
    </row>
    <row r="31" spans="1:31" ht="73" thickBot="1" x14ac:dyDescent="0.4">
      <c r="A31" s="21"/>
      <c r="B31" s="15" t="s">
        <v>25</v>
      </c>
      <c r="C31" s="22">
        <v>0.25</v>
      </c>
      <c r="D31" s="17"/>
      <c r="E31" s="18">
        <v>6.9</v>
      </c>
      <c r="F31" s="19">
        <f t="shared" ref="F31" si="160">E31*$C$7</f>
        <v>1.7250000000000001</v>
      </c>
      <c r="G31" s="23"/>
      <c r="H31" s="18"/>
      <c r="I31" s="19">
        <f t="shared" ref="I31" si="161">H31*$C$7</f>
        <v>0</v>
      </c>
      <c r="J31" s="23"/>
      <c r="K31" s="18"/>
      <c r="L31" s="19">
        <f t="shared" ref="L31" si="162">K31*$C$7</f>
        <v>0</v>
      </c>
      <c r="M31" s="23"/>
      <c r="N31" s="18"/>
      <c r="O31" s="19">
        <f t="shared" ref="O31" si="163">N31*$C$7</f>
        <v>0</v>
      </c>
      <c r="P31" s="23"/>
      <c r="Q31" s="18"/>
      <c r="R31" s="19">
        <f t="shared" ref="R31" si="164">Q31*$C$7</f>
        <v>0</v>
      </c>
      <c r="S31" s="23"/>
      <c r="T31" s="18"/>
      <c r="U31" s="19">
        <f t="shared" ref="U31" si="165">T31*$C$7</f>
        <v>0</v>
      </c>
      <c r="V31" s="23"/>
      <c r="W31" s="18"/>
      <c r="X31" s="19">
        <f t="shared" ref="X31" si="166">W31*$C$7</f>
        <v>0</v>
      </c>
      <c r="Y31" s="23"/>
      <c r="Z31" s="18"/>
      <c r="AA31" s="19">
        <f t="shared" ref="AA31" si="167">Z31*$C$7</f>
        <v>0</v>
      </c>
      <c r="AB31" s="23"/>
      <c r="AC31" s="18"/>
      <c r="AD31" s="19">
        <f t="shared" ref="AD31" si="168">AC31*$C$7</f>
        <v>0</v>
      </c>
      <c r="AE31" s="23"/>
    </row>
    <row r="32" spans="1:31" ht="102" thickBot="1" x14ac:dyDescent="0.4">
      <c r="A32" s="21"/>
      <c r="B32" s="15" t="s">
        <v>26</v>
      </c>
      <c r="C32" s="22">
        <v>0.25</v>
      </c>
      <c r="D32" s="24"/>
      <c r="E32" s="18">
        <v>7.5</v>
      </c>
      <c r="F32" s="19">
        <f t="shared" ref="F32" si="169">E32*$C$8</f>
        <v>1.875</v>
      </c>
      <c r="G32" s="23"/>
      <c r="H32" s="18"/>
      <c r="I32" s="19">
        <f t="shared" ref="I32" si="170">H32*$C$8</f>
        <v>0</v>
      </c>
      <c r="J32" s="23"/>
      <c r="K32" s="18"/>
      <c r="L32" s="19">
        <f t="shared" ref="L32" si="171">K32*$C$8</f>
        <v>0</v>
      </c>
      <c r="M32" s="23"/>
      <c r="N32" s="18"/>
      <c r="O32" s="19">
        <f t="shared" ref="O32" si="172">N32*$C$8</f>
        <v>0</v>
      </c>
      <c r="P32" s="23"/>
      <c r="Q32" s="18"/>
      <c r="R32" s="19">
        <f t="shared" ref="R32" si="173">Q32*$C$8</f>
        <v>0</v>
      </c>
      <c r="S32" s="23"/>
      <c r="T32" s="18"/>
      <c r="U32" s="19">
        <f t="shared" ref="U32" si="174">T32*$C$8</f>
        <v>0</v>
      </c>
      <c r="V32" s="23"/>
      <c r="W32" s="18"/>
      <c r="X32" s="19">
        <f t="shared" ref="X32" si="175">W32*$C$8</f>
        <v>0</v>
      </c>
      <c r="Y32" s="23"/>
      <c r="Z32" s="18"/>
      <c r="AA32" s="19">
        <f t="shared" ref="AA32" si="176">Z32*$C$8</f>
        <v>0</v>
      </c>
      <c r="AB32" s="23"/>
      <c r="AC32" s="18"/>
      <c r="AD32" s="19">
        <f t="shared" ref="AD32" si="177">AC32*$C$8</f>
        <v>0</v>
      </c>
      <c r="AE32" s="23"/>
    </row>
    <row r="33" spans="1:31" ht="44" thickBot="1" x14ac:dyDescent="0.4">
      <c r="A33" s="21"/>
      <c r="B33" s="25" t="s">
        <v>27</v>
      </c>
      <c r="C33" s="26">
        <v>0.2</v>
      </c>
      <c r="D33" s="27">
        <v>0.5</v>
      </c>
      <c r="E33" s="18">
        <v>0.9</v>
      </c>
      <c r="F33" s="19">
        <f t="shared" ref="F33" si="178">E33*$C$9</f>
        <v>0.18000000000000002</v>
      </c>
      <c r="G33" s="23"/>
      <c r="H33" s="18"/>
      <c r="I33" s="19">
        <f t="shared" ref="I33" si="179">H33*$C$9</f>
        <v>0</v>
      </c>
      <c r="J33" s="23"/>
      <c r="K33" s="18"/>
      <c r="L33" s="19">
        <f t="shared" ref="L33" si="180">K33*$C$9</f>
        <v>0</v>
      </c>
      <c r="M33" s="23"/>
      <c r="N33" s="18"/>
      <c r="O33" s="19">
        <f t="shared" ref="O33" si="181">N33*$C$9</f>
        <v>0</v>
      </c>
      <c r="P33" s="23"/>
      <c r="Q33" s="18"/>
      <c r="R33" s="19">
        <f t="shared" ref="R33" si="182">Q33*$C$9</f>
        <v>0</v>
      </c>
      <c r="S33" s="23"/>
      <c r="T33" s="18"/>
      <c r="U33" s="19">
        <f t="shared" ref="U33" si="183">T33*$C$9</f>
        <v>0</v>
      </c>
      <c r="V33" s="23"/>
      <c r="W33" s="18"/>
      <c r="X33" s="19">
        <f t="shared" ref="X33" si="184">W33*$C$9</f>
        <v>0</v>
      </c>
      <c r="Y33" s="23"/>
      <c r="Z33" s="18"/>
      <c r="AA33" s="19">
        <f t="shared" ref="AA33" si="185">Z33*$C$9</f>
        <v>0</v>
      </c>
      <c r="AB33" s="23"/>
      <c r="AC33" s="18"/>
      <c r="AD33" s="19">
        <f t="shared" ref="AD33" si="186">AC33*$C$9</f>
        <v>0</v>
      </c>
      <c r="AE33" s="23"/>
    </row>
    <row r="34" spans="1:31" ht="29.5" thickBot="1" x14ac:dyDescent="0.4">
      <c r="A34" s="28"/>
      <c r="B34" s="25" t="s">
        <v>28</v>
      </c>
      <c r="C34" s="26">
        <v>0.8</v>
      </c>
      <c r="D34" s="29"/>
      <c r="E34" s="18">
        <v>0.13</v>
      </c>
      <c r="F34" s="19">
        <f t="shared" ref="F34" si="187">E34*$C$10</f>
        <v>0.10400000000000001</v>
      </c>
      <c r="G34" s="31"/>
      <c r="H34" s="30"/>
      <c r="I34" s="19">
        <f t="shared" ref="I34" si="188">H34*$C$10</f>
        <v>0</v>
      </c>
      <c r="J34" s="31"/>
      <c r="K34" s="30"/>
      <c r="L34" s="19">
        <f t="shared" ref="L34" si="189">K34*$C$10</f>
        <v>0</v>
      </c>
      <c r="M34" s="31"/>
      <c r="N34" s="30"/>
      <c r="O34" s="19">
        <f t="shared" ref="O34" si="190">N34*$C$10</f>
        <v>0</v>
      </c>
      <c r="P34" s="31"/>
      <c r="Q34" s="30"/>
      <c r="R34" s="19">
        <f t="shared" ref="R34" si="191">Q34*$C$10</f>
        <v>0</v>
      </c>
      <c r="S34" s="31"/>
      <c r="T34" s="30"/>
      <c r="U34" s="19">
        <f t="shared" ref="U34" si="192">T34*$C$10</f>
        <v>0</v>
      </c>
      <c r="V34" s="31"/>
      <c r="W34" s="30"/>
      <c r="X34" s="19">
        <f t="shared" ref="X34" si="193">W34*$C$10</f>
        <v>0</v>
      </c>
      <c r="Y34" s="31"/>
      <c r="Z34" s="30"/>
      <c r="AA34" s="19">
        <f t="shared" ref="AA34" si="194">Z34*$C$10</f>
        <v>0</v>
      </c>
      <c r="AB34" s="31"/>
      <c r="AC34" s="30"/>
      <c r="AD34" s="19">
        <f t="shared" ref="AD34" si="195">AC34*$C$10</f>
        <v>0</v>
      </c>
      <c r="AE34" s="31"/>
    </row>
    <row r="35" spans="1:31" ht="73" thickBot="1" x14ac:dyDescent="0.4">
      <c r="A35" s="14">
        <v>6</v>
      </c>
      <c r="B35" s="15" t="s">
        <v>29</v>
      </c>
      <c r="C35" s="16">
        <v>0.25</v>
      </c>
      <c r="D35" s="17">
        <v>0.5</v>
      </c>
      <c r="E35" s="18">
        <v>6.5</v>
      </c>
      <c r="F35" s="19">
        <f t="shared" ref="F35" si="196">E35*$C$5</f>
        <v>1.625</v>
      </c>
      <c r="G35" s="20">
        <f t="shared" ref="G35" si="197">F35+F36+F37+F38+F39+F40</f>
        <v>7.1964999999999995</v>
      </c>
      <c r="H35" s="18"/>
      <c r="I35" s="19">
        <f t="shared" ref="I35" si="198">H35*$C$5</f>
        <v>0</v>
      </c>
      <c r="J35" s="20">
        <f t="shared" ref="J35" si="199">I35+I36+I37+I38+I39+I40</f>
        <v>0</v>
      </c>
      <c r="K35" s="18"/>
      <c r="L35" s="19">
        <f t="shared" ref="L35" si="200">K35*$C$5</f>
        <v>0</v>
      </c>
      <c r="M35" s="20">
        <f t="shared" ref="M35" si="201">L35+L36+L37+L38+L39+L40</f>
        <v>0</v>
      </c>
      <c r="N35" s="18"/>
      <c r="O35" s="19">
        <f t="shared" ref="O35" si="202">N35*$C$5</f>
        <v>0</v>
      </c>
      <c r="P35" s="20">
        <f t="shared" ref="P35" si="203">O35+O36+O37+O38+O39+O40</f>
        <v>0</v>
      </c>
      <c r="Q35" s="18"/>
      <c r="R35" s="19">
        <f t="shared" ref="R35" si="204">Q35*$C$5</f>
        <v>0</v>
      </c>
      <c r="S35" s="20">
        <f t="shared" ref="S35" si="205">R35+R36+R37+R38+R39+R40</f>
        <v>0</v>
      </c>
      <c r="T35" s="18"/>
      <c r="U35" s="19">
        <f t="shared" ref="U35" si="206">T35*$C$5</f>
        <v>0</v>
      </c>
      <c r="V35" s="20">
        <f t="shared" ref="V35" si="207">U35+U36+U37+U38+U39+U40</f>
        <v>0</v>
      </c>
      <c r="W35" s="18"/>
      <c r="X35" s="19">
        <f t="shared" ref="X35" si="208">W35*$C$5</f>
        <v>0</v>
      </c>
      <c r="Y35" s="20">
        <f t="shared" ref="Y35" si="209">X35+X36+X37+X38+X39+X40</f>
        <v>0</v>
      </c>
      <c r="Z35" s="18"/>
      <c r="AA35" s="19">
        <f t="shared" ref="AA35" si="210">Z35*$C$5</f>
        <v>0</v>
      </c>
      <c r="AB35" s="20">
        <f t="shared" ref="AB35" si="211">AA35+AA36+AA37+AA38+AA39+AA40</f>
        <v>0</v>
      </c>
      <c r="AC35" s="18"/>
      <c r="AD35" s="19">
        <f t="shared" ref="AD35" si="212">AC35*$C$5</f>
        <v>0</v>
      </c>
      <c r="AE35" s="20">
        <f t="shared" ref="AE35" si="213">AD35+AD36+AD37+AD38+AD39+AD40</f>
        <v>0</v>
      </c>
    </row>
    <row r="36" spans="1:31" ht="44" thickBot="1" x14ac:dyDescent="0.4">
      <c r="A36" s="21"/>
      <c r="B36" s="15" t="s">
        <v>30</v>
      </c>
      <c r="C36" s="22">
        <v>0.25</v>
      </c>
      <c r="D36" s="17"/>
      <c r="E36" s="18">
        <v>6.75</v>
      </c>
      <c r="F36" s="19">
        <f t="shared" ref="F36" si="214">E36*$C$6</f>
        <v>1.6875</v>
      </c>
      <c r="G36" s="23"/>
      <c r="H36" s="18"/>
      <c r="I36" s="19">
        <f t="shared" ref="I36" si="215">H36*$C$6</f>
        <v>0</v>
      </c>
      <c r="J36" s="23"/>
      <c r="K36" s="18"/>
      <c r="L36" s="19">
        <f t="shared" ref="L36" si="216">K36*$C$6</f>
        <v>0</v>
      </c>
      <c r="M36" s="23"/>
      <c r="N36" s="18"/>
      <c r="O36" s="19">
        <f t="shared" ref="O36" si="217">N36*$C$6</f>
        <v>0</v>
      </c>
      <c r="P36" s="23"/>
      <c r="Q36" s="18"/>
      <c r="R36" s="19">
        <f t="shared" ref="R36" si="218">Q36*$C$6</f>
        <v>0</v>
      </c>
      <c r="S36" s="23"/>
      <c r="T36" s="18"/>
      <c r="U36" s="19">
        <f t="shared" ref="U36" si="219">T36*$C$6</f>
        <v>0</v>
      </c>
      <c r="V36" s="23"/>
      <c r="W36" s="18"/>
      <c r="X36" s="19">
        <f t="shared" ref="X36" si="220">W36*$C$6</f>
        <v>0</v>
      </c>
      <c r="Y36" s="23"/>
      <c r="Z36" s="18"/>
      <c r="AA36" s="19">
        <f t="shared" ref="AA36" si="221">Z36*$C$6</f>
        <v>0</v>
      </c>
      <c r="AB36" s="23"/>
      <c r="AC36" s="18"/>
      <c r="AD36" s="19">
        <f t="shared" ref="AD36" si="222">AC36*$C$6</f>
        <v>0</v>
      </c>
      <c r="AE36" s="23"/>
    </row>
    <row r="37" spans="1:31" ht="73" thickBot="1" x14ac:dyDescent="0.4">
      <c r="A37" s="21"/>
      <c r="B37" s="15" t="s">
        <v>31</v>
      </c>
      <c r="C37" s="22">
        <v>0.25</v>
      </c>
      <c r="D37" s="17"/>
      <c r="E37" s="18">
        <v>6.9</v>
      </c>
      <c r="F37" s="19">
        <f t="shared" ref="F37" si="223">E37*$C$7</f>
        <v>1.7250000000000001</v>
      </c>
      <c r="G37" s="23"/>
      <c r="H37" s="18"/>
      <c r="I37" s="19">
        <f t="shared" ref="I37" si="224">H37*$C$7</f>
        <v>0</v>
      </c>
      <c r="J37" s="23"/>
      <c r="K37" s="18"/>
      <c r="L37" s="19">
        <f t="shared" ref="L37" si="225">K37*$C$7</f>
        <v>0</v>
      </c>
      <c r="M37" s="23"/>
      <c r="N37" s="18"/>
      <c r="O37" s="19">
        <f t="shared" ref="O37" si="226">N37*$C$7</f>
        <v>0</v>
      </c>
      <c r="P37" s="23"/>
      <c r="Q37" s="18"/>
      <c r="R37" s="19">
        <f t="shared" ref="R37" si="227">Q37*$C$7</f>
        <v>0</v>
      </c>
      <c r="S37" s="23"/>
      <c r="T37" s="18"/>
      <c r="U37" s="19">
        <f t="shared" ref="U37" si="228">T37*$C$7</f>
        <v>0</v>
      </c>
      <c r="V37" s="23"/>
      <c r="W37" s="18"/>
      <c r="X37" s="19">
        <f t="shared" ref="X37" si="229">W37*$C$7</f>
        <v>0</v>
      </c>
      <c r="Y37" s="23"/>
      <c r="Z37" s="18"/>
      <c r="AA37" s="19">
        <f t="shared" ref="AA37" si="230">Z37*$C$7</f>
        <v>0</v>
      </c>
      <c r="AB37" s="23"/>
      <c r="AC37" s="18"/>
      <c r="AD37" s="19">
        <f t="shared" ref="AD37" si="231">AC37*$C$7</f>
        <v>0</v>
      </c>
      <c r="AE37" s="23"/>
    </row>
    <row r="38" spans="1:31" ht="102" thickBot="1" x14ac:dyDescent="0.4">
      <c r="A38" s="21"/>
      <c r="B38" s="15" t="s">
        <v>32</v>
      </c>
      <c r="C38" s="22">
        <v>0.25</v>
      </c>
      <c r="D38" s="24"/>
      <c r="E38" s="18">
        <v>7.5</v>
      </c>
      <c r="F38" s="19">
        <f t="shared" ref="F38" si="232">E38*$C$8</f>
        <v>1.875</v>
      </c>
      <c r="G38" s="23"/>
      <c r="H38" s="18"/>
      <c r="I38" s="19">
        <f t="shared" ref="I38" si="233">H38*$C$8</f>
        <v>0</v>
      </c>
      <c r="J38" s="23"/>
      <c r="K38" s="18"/>
      <c r="L38" s="19">
        <f t="shared" ref="L38" si="234">K38*$C$8</f>
        <v>0</v>
      </c>
      <c r="M38" s="23"/>
      <c r="N38" s="18"/>
      <c r="O38" s="19">
        <f t="shared" ref="O38" si="235">N38*$C$8</f>
        <v>0</v>
      </c>
      <c r="P38" s="23"/>
      <c r="Q38" s="18"/>
      <c r="R38" s="19">
        <f t="shared" ref="R38" si="236">Q38*$C$8</f>
        <v>0</v>
      </c>
      <c r="S38" s="23"/>
      <c r="T38" s="18"/>
      <c r="U38" s="19">
        <f t="shared" ref="U38" si="237">T38*$C$8</f>
        <v>0</v>
      </c>
      <c r="V38" s="23"/>
      <c r="W38" s="18"/>
      <c r="X38" s="19">
        <f t="shared" ref="X38" si="238">W38*$C$8</f>
        <v>0</v>
      </c>
      <c r="Y38" s="23"/>
      <c r="Z38" s="18"/>
      <c r="AA38" s="19">
        <f t="shared" ref="AA38" si="239">Z38*$C$8</f>
        <v>0</v>
      </c>
      <c r="AB38" s="23"/>
      <c r="AC38" s="18"/>
      <c r="AD38" s="19">
        <f t="shared" ref="AD38" si="240">AC38*$C$8</f>
        <v>0</v>
      </c>
      <c r="AE38" s="23"/>
    </row>
    <row r="39" spans="1:31" ht="44" thickBot="1" x14ac:dyDescent="0.4">
      <c r="A39" s="21"/>
      <c r="B39" s="25" t="s">
        <v>33</v>
      </c>
      <c r="C39" s="26">
        <v>0.2</v>
      </c>
      <c r="D39" s="27">
        <v>0.5</v>
      </c>
      <c r="E39" s="18">
        <v>0.9</v>
      </c>
      <c r="F39" s="19">
        <f t="shared" ref="F39" si="241">E39*$C$9</f>
        <v>0.18000000000000002</v>
      </c>
      <c r="G39" s="23"/>
      <c r="H39" s="18"/>
      <c r="I39" s="19">
        <f t="shared" ref="I39" si="242">H39*$C$9</f>
        <v>0</v>
      </c>
      <c r="J39" s="23"/>
      <c r="K39" s="18"/>
      <c r="L39" s="19">
        <f t="shared" ref="L39" si="243">K39*$C$9</f>
        <v>0</v>
      </c>
      <c r="M39" s="23"/>
      <c r="N39" s="18"/>
      <c r="O39" s="19">
        <f t="shared" ref="O39" si="244">N39*$C$9</f>
        <v>0</v>
      </c>
      <c r="P39" s="23"/>
      <c r="Q39" s="18"/>
      <c r="R39" s="19">
        <f t="shared" ref="R39" si="245">Q39*$C$9</f>
        <v>0</v>
      </c>
      <c r="S39" s="23"/>
      <c r="T39" s="18"/>
      <c r="U39" s="19">
        <f t="shared" ref="U39" si="246">T39*$C$9</f>
        <v>0</v>
      </c>
      <c r="V39" s="23"/>
      <c r="W39" s="18"/>
      <c r="X39" s="19">
        <f t="shared" ref="X39" si="247">W39*$C$9</f>
        <v>0</v>
      </c>
      <c r="Y39" s="23"/>
      <c r="Z39" s="18"/>
      <c r="AA39" s="19">
        <f t="shared" ref="AA39" si="248">Z39*$C$9</f>
        <v>0</v>
      </c>
      <c r="AB39" s="23"/>
      <c r="AC39" s="18"/>
      <c r="AD39" s="19">
        <f t="shared" ref="AD39" si="249">AC39*$C$9</f>
        <v>0</v>
      </c>
      <c r="AE39" s="23"/>
    </row>
    <row r="40" spans="1:31" ht="29.5" thickBot="1" x14ac:dyDescent="0.4">
      <c r="A40" s="28"/>
      <c r="B40" s="25" t="s">
        <v>34</v>
      </c>
      <c r="C40" s="26">
        <v>0.8</v>
      </c>
      <c r="D40" s="29"/>
      <c r="E40" s="18">
        <v>0.13</v>
      </c>
      <c r="F40" s="19">
        <f t="shared" ref="F40" si="250">E40*$C$10</f>
        <v>0.10400000000000001</v>
      </c>
      <c r="G40" s="31"/>
      <c r="H40" s="30"/>
      <c r="I40" s="19">
        <f t="shared" ref="I40" si="251">H40*$C$10</f>
        <v>0</v>
      </c>
      <c r="J40" s="31"/>
      <c r="K40" s="30"/>
      <c r="L40" s="19">
        <f t="shared" ref="L40" si="252">K40*$C$10</f>
        <v>0</v>
      </c>
      <c r="M40" s="31"/>
      <c r="N40" s="30"/>
      <c r="O40" s="19">
        <f t="shared" ref="O40" si="253">N40*$C$10</f>
        <v>0</v>
      </c>
      <c r="P40" s="31"/>
      <c r="Q40" s="30"/>
      <c r="R40" s="19">
        <f t="shared" ref="R40" si="254">Q40*$C$10</f>
        <v>0</v>
      </c>
      <c r="S40" s="31"/>
      <c r="T40" s="30"/>
      <c r="U40" s="19">
        <f t="shared" ref="U40" si="255">T40*$C$10</f>
        <v>0</v>
      </c>
      <c r="V40" s="31"/>
      <c r="W40" s="30"/>
      <c r="X40" s="19">
        <f t="shared" ref="X40" si="256">W40*$C$10</f>
        <v>0</v>
      </c>
      <c r="Y40" s="31"/>
      <c r="Z40" s="30"/>
      <c r="AA40" s="19">
        <f t="shared" ref="AA40" si="257">Z40*$C$10</f>
        <v>0</v>
      </c>
      <c r="AB40" s="31"/>
      <c r="AC40" s="30"/>
      <c r="AD40" s="19">
        <f t="shared" ref="AD40" si="258">AC40*$C$10</f>
        <v>0</v>
      </c>
      <c r="AE40" s="31"/>
    </row>
    <row r="41" spans="1:31" ht="73" thickBot="1" x14ac:dyDescent="0.4">
      <c r="A41" s="14">
        <v>7</v>
      </c>
      <c r="B41" s="15" t="s">
        <v>35</v>
      </c>
      <c r="C41" s="16">
        <v>0.25</v>
      </c>
      <c r="D41" s="17">
        <v>0.5</v>
      </c>
      <c r="E41" s="18">
        <v>6.5</v>
      </c>
      <c r="F41" s="19">
        <f t="shared" ref="F41" si="259">E41*$C$5</f>
        <v>1.625</v>
      </c>
      <c r="G41" s="20">
        <f t="shared" ref="G41" si="260">F41+F42+F43+F44+F45+F46</f>
        <v>7.1964999999999995</v>
      </c>
      <c r="H41" s="18"/>
      <c r="I41" s="19">
        <f t="shared" ref="I41" si="261">H41*$C$5</f>
        <v>0</v>
      </c>
      <c r="J41" s="20">
        <f t="shared" ref="J41" si="262">I41+I42+I43+I44+I45+I46</f>
        <v>0</v>
      </c>
      <c r="K41" s="18"/>
      <c r="L41" s="19">
        <f t="shared" ref="L41" si="263">K41*$C$5</f>
        <v>0</v>
      </c>
      <c r="M41" s="20">
        <f t="shared" ref="M41" si="264">L41+L42+L43+L44+L45+L46</f>
        <v>0</v>
      </c>
      <c r="N41" s="18"/>
      <c r="O41" s="19">
        <f t="shared" ref="O41" si="265">N41*$C$5</f>
        <v>0</v>
      </c>
      <c r="P41" s="20">
        <f t="shared" ref="P41" si="266">O41+O42+O43+O44+O45+O46</f>
        <v>0</v>
      </c>
      <c r="Q41" s="18"/>
      <c r="R41" s="19">
        <f t="shared" ref="R41" si="267">Q41*$C$5</f>
        <v>0</v>
      </c>
      <c r="S41" s="20">
        <f t="shared" ref="S41" si="268">R41+R42+R43+R44+R45+R46</f>
        <v>0</v>
      </c>
      <c r="T41" s="18"/>
      <c r="U41" s="19">
        <f t="shared" ref="U41" si="269">T41*$C$5</f>
        <v>0</v>
      </c>
      <c r="V41" s="20">
        <f t="shared" ref="V41" si="270">U41+U42+U43+U44+U45+U46</f>
        <v>0</v>
      </c>
      <c r="W41" s="18"/>
      <c r="X41" s="19">
        <f t="shared" ref="X41" si="271">W41*$C$5</f>
        <v>0</v>
      </c>
      <c r="Y41" s="20">
        <f t="shared" ref="Y41" si="272">X41+X42+X43+X44+X45+X46</f>
        <v>0</v>
      </c>
      <c r="Z41" s="18"/>
      <c r="AA41" s="19">
        <f t="shared" ref="AA41" si="273">Z41*$C$5</f>
        <v>0</v>
      </c>
      <c r="AB41" s="20">
        <f t="shared" ref="AB41" si="274">AA41+AA42+AA43+AA44+AA45+AA46</f>
        <v>0</v>
      </c>
      <c r="AC41" s="18"/>
      <c r="AD41" s="19">
        <f t="shared" ref="AD41" si="275">AC41*$C$5</f>
        <v>0</v>
      </c>
      <c r="AE41" s="20">
        <f t="shared" ref="AE41" si="276">AD41+AD42+AD43+AD44+AD45+AD46</f>
        <v>0</v>
      </c>
    </row>
    <row r="42" spans="1:31" ht="44" thickBot="1" x14ac:dyDescent="0.4">
      <c r="A42" s="21"/>
      <c r="B42" s="15" t="s">
        <v>36</v>
      </c>
      <c r="C42" s="22">
        <v>0.25</v>
      </c>
      <c r="D42" s="17"/>
      <c r="E42" s="18">
        <v>6.75</v>
      </c>
      <c r="F42" s="19">
        <f t="shared" ref="F42" si="277">E42*$C$6</f>
        <v>1.6875</v>
      </c>
      <c r="G42" s="23"/>
      <c r="H42" s="18"/>
      <c r="I42" s="19">
        <f t="shared" ref="I42" si="278">H42*$C$6</f>
        <v>0</v>
      </c>
      <c r="J42" s="23"/>
      <c r="K42" s="18"/>
      <c r="L42" s="19">
        <f t="shared" ref="L42" si="279">K42*$C$6</f>
        <v>0</v>
      </c>
      <c r="M42" s="23"/>
      <c r="N42" s="18"/>
      <c r="O42" s="19">
        <f t="shared" ref="O42" si="280">N42*$C$6</f>
        <v>0</v>
      </c>
      <c r="P42" s="23"/>
      <c r="Q42" s="18"/>
      <c r="R42" s="19">
        <f t="shared" ref="R42" si="281">Q42*$C$6</f>
        <v>0</v>
      </c>
      <c r="S42" s="23"/>
      <c r="T42" s="18"/>
      <c r="U42" s="19">
        <f t="shared" ref="U42" si="282">T42*$C$6</f>
        <v>0</v>
      </c>
      <c r="V42" s="23"/>
      <c r="W42" s="18"/>
      <c r="X42" s="19">
        <f t="shared" ref="X42" si="283">W42*$C$6</f>
        <v>0</v>
      </c>
      <c r="Y42" s="23"/>
      <c r="Z42" s="18"/>
      <c r="AA42" s="19">
        <f t="shared" ref="AA42" si="284">Z42*$C$6</f>
        <v>0</v>
      </c>
      <c r="AB42" s="23"/>
      <c r="AC42" s="18"/>
      <c r="AD42" s="19">
        <f t="shared" ref="AD42" si="285">AC42*$C$6</f>
        <v>0</v>
      </c>
      <c r="AE42" s="23"/>
    </row>
    <row r="43" spans="1:31" ht="73" thickBot="1" x14ac:dyDescent="0.4">
      <c r="A43" s="21"/>
      <c r="B43" s="15" t="s">
        <v>37</v>
      </c>
      <c r="C43" s="22">
        <v>0.25</v>
      </c>
      <c r="D43" s="17"/>
      <c r="E43" s="18">
        <v>6.9</v>
      </c>
      <c r="F43" s="19">
        <f t="shared" ref="F43" si="286">E43*$C$7</f>
        <v>1.7250000000000001</v>
      </c>
      <c r="G43" s="23"/>
      <c r="H43" s="18"/>
      <c r="I43" s="19">
        <f t="shared" ref="I43" si="287">H43*$C$7</f>
        <v>0</v>
      </c>
      <c r="J43" s="23"/>
      <c r="K43" s="18"/>
      <c r="L43" s="19">
        <f t="shared" ref="L43" si="288">K43*$C$7</f>
        <v>0</v>
      </c>
      <c r="M43" s="23"/>
      <c r="N43" s="18"/>
      <c r="O43" s="19">
        <f t="shared" ref="O43" si="289">N43*$C$7</f>
        <v>0</v>
      </c>
      <c r="P43" s="23"/>
      <c r="Q43" s="18"/>
      <c r="R43" s="19">
        <f t="shared" ref="R43" si="290">Q43*$C$7</f>
        <v>0</v>
      </c>
      <c r="S43" s="23"/>
      <c r="T43" s="18"/>
      <c r="U43" s="19">
        <f t="shared" ref="U43" si="291">T43*$C$7</f>
        <v>0</v>
      </c>
      <c r="V43" s="23"/>
      <c r="W43" s="18"/>
      <c r="X43" s="19">
        <f t="shared" ref="X43" si="292">W43*$C$7</f>
        <v>0</v>
      </c>
      <c r="Y43" s="23"/>
      <c r="Z43" s="18"/>
      <c r="AA43" s="19">
        <f t="shared" ref="AA43" si="293">Z43*$C$7</f>
        <v>0</v>
      </c>
      <c r="AB43" s="23"/>
      <c r="AC43" s="18"/>
      <c r="AD43" s="19">
        <f t="shared" ref="AD43" si="294">AC43*$C$7</f>
        <v>0</v>
      </c>
      <c r="AE43" s="23"/>
    </row>
    <row r="44" spans="1:31" ht="102" thickBot="1" x14ac:dyDescent="0.4">
      <c r="A44" s="21"/>
      <c r="B44" s="15" t="s">
        <v>38</v>
      </c>
      <c r="C44" s="22">
        <v>0.25</v>
      </c>
      <c r="D44" s="24"/>
      <c r="E44" s="18">
        <v>7.5</v>
      </c>
      <c r="F44" s="19">
        <f t="shared" ref="F44" si="295">E44*$C$8</f>
        <v>1.875</v>
      </c>
      <c r="G44" s="23"/>
      <c r="H44" s="18"/>
      <c r="I44" s="19">
        <f t="shared" ref="I44" si="296">H44*$C$8</f>
        <v>0</v>
      </c>
      <c r="J44" s="23"/>
      <c r="K44" s="18"/>
      <c r="L44" s="19">
        <f t="shared" ref="L44" si="297">K44*$C$8</f>
        <v>0</v>
      </c>
      <c r="M44" s="23"/>
      <c r="N44" s="18"/>
      <c r="O44" s="19">
        <f t="shared" ref="O44" si="298">N44*$C$8</f>
        <v>0</v>
      </c>
      <c r="P44" s="23"/>
      <c r="Q44" s="18"/>
      <c r="R44" s="19">
        <f t="shared" ref="R44" si="299">Q44*$C$8</f>
        <v>0</v>
      </c>
      <c r="S44" s="23"/>
      <c r="T44" s="18"/>
      <c r="U44" s="19">
        <f t="shared" ref="U44" si="300">T44*$C$8</f>
        <v>0</v>
      </c>
      <c r="V44" s="23"/>
      <c r="W44" s="18"/>
      <c r="X44" s="19">
        <f t="shared" ref="X44" si="301">W44*$C$8</f>
        <v>0</v>
      </c>
      <c r="Y44" s="23"/>
      <c r="Z44" s="18"/>
      <c r="AA44" s="19">
        <f t="shared" ref="AA44" si="302">Z44*$C$8</f>
        <v>0</v>
      </c>
      <c r="AB44" s="23"/>
      <c r="AC44" s="18"/>
      <c r="AD44" s="19">
        <f t="shared" ref="AD44" si="303">AC44*$C$8</f>
        <v>0</v>
      </c>
      <c r="AE44" s="23"/>
    </row>
    <row r="45" spans="1:31" ht="44" thickBot="1" x14ac:dyDescent="0.4">
      <c r="A45" s="21"/>
      <c r="B45" s="25" t="s">
        <v>39</v>
      </c>
      <c r="C45" s="26">
        <v>0.2</v>
      </c>
      <c r="D45" s="27">
        <v>0.5</v>
      </c>
      <c r="E45" s="18">
        <v>0.9</v>
      </c>
      <c r="F45" s="19">
        <f t="shared" ref="F45" si="304">E45*$C$9</f>
        <v>0.18000000000000002</v>
      </c>
      <c r="G45" s="23"/>
      <c r="H45" s="18"/>
      <c r="I45" s="19">
        <f t="shared" ref="I45" si="305">H45*$C$9</f>
        <v>0</v>
      </c>
      <c r="J45" s="23"/>
      <c r="K45" s="18"/>
      <c r="L45" s="19">
        <f t="shared" ref="L45" si="306">K45*$C$9</f>
        <v>0</v>
      </c>
      <c r="M45" s="23"/>
      <c r="N45" s="18"/>
      <c r="O45" s="19">
        <f t="shared" ref="O45" si="307">N45*$C$9</f>
        <v>0</v>
      </c>
      <c r="P45" s="23"/>
      <c r="Q45" s="18"/>
      <c r="R45" s="19">
        <f t="shared" ref="R45" si="308">Q45*$C$9</f>
        <v>0</v>
      </c>
      <c r="S45" s="23"/>
      <c r="T45" s="18"/>
      <c r="U45" s="19">
        <f t="shared" ref="U45" si="309">T45*$C$9</f>
        <v>0</v>
      </c>
      <c r="V45" s="23"/>
      <c r="W45" s="18"/>
      <c r="X45" s="19">
        <f t="shared" ref="X45" si="310">W45*$C$9</f>
        <v>0</v>
      </c>
      <c r="Y45" s="23"/>
      <c r="Z45" s="18"/>
      <c r="AA45" s="19">
        <f t="shared" ref="AA45" si="311">Z45*$C$9</f>
        <v>0</v>
      </c>
      <c r="AB45" s="23"/>
      <c r="AC45" s="18"/>
      <c r="AD45" s="19">
        <f t="shared" ref="AD45" si="312">AC45*$C$9</f>
        <v>0</v>
      </c>
      <c r="AE45" s="23"/>
    </row>
    <row r="46" spans="1:31" ht="29.5" thickBot="1" x14ac:dyDescent="0.4">
      <c r="A46" s="28"/>
      <c r="B46" s="25" t="s">
        <v>40</v>
      </c>
      <c r="C46" s="26">
        <v>0.8</v>
      </c>
      <c r="D46" s="29"/>
      <c r="E46" s="18">
        <v>0.13</v>
      </c>
      <c r="F46" s="19">
        <f t="shared" ref="F46" si="313">E46*$C$10</f>
        <v>0.10400000000000001</v>
      </c>
      <c r="G46" s="31"/>
      <c r="H46" s="30"/>
      <c r="I46" s="19">
        <f t="shared" ref="I46" si="314">H46*$C$10</f>
        <v>0</v>
      </c>
      <c r="J46" s="31"/>
      <c r="K46" s="30"/>
      <c r="L46" s="19">
        <f t="shared" ref="L46" si="315">K46*$C$10</f>
        <v>0</v>
      </c>
      <c r="M46" s="31"/>
      <c r="N46" s="30"/>
      <c r="O46" s="19">
        <f t="shared" ref="O46" si="316">N46*$C$10</f>
        <v>0</v>
      </c>
      <c r="P46" s="31"/>
      <c r="Q46" s="30"/>
      <c r="R46" s="19">
        <f t="shared" ref="R46" si="317">Q46*$C$10</f>
        <v>0</v>
      </c>
      <c r="S46" s="31"/>
      <c r="T46" s="30"/>
      <c r="U46" s="19">
        <f t="shared" ref="U46" si="318">T46*$C$10</f>
        <v>0</v>
      </c>
      <c r="V46" s="31"/>
      <c r="W46" s="30"/>
      <c r="X46" s="19">
        <f t="shared" ref="X46" si="319">W46*$C$10</f>
        <v>0</v>
      </c>
      <c r="Y46" s="31"/>
      <c r="Z46" s="30"/>
      <c r="AA46" s="19">
        <f t="shared" ref="AA46" si="320">Z46*$C$10</f>
        <v>0</v>
      </c>
      <c r="AB46" s="31"/>
      <c r="AC46" s="30"/>
      <c r="AD46" s="19">
        <f t="shared" ref="AD46" si="321">AC46*$C$10</f>
        <v>0</v>
      </c>
      <c r="AE46" s="31"/>
    </row>
    <row r="47" spans="1:31" ht="73" thickBot="1" x14ac:dyDescent="0.4">
      <c r="A47" s="14">
        <v>8</v>
      </c>
      <c r="B47" s="15" t="s">
        <v>41</v>
      </c>
      <c r="C47" s="16">
        <v>0.25</v>
      </c>
      <c r="D47" s="17">
        <v>0.5</v>
      </c>
      <c r="E47" s="18">
        <v>6.5</v>
      </c>
      <c r="F47" s="19">
        <f t="shared" ref="F47" si="322">E47*$C$5</f>
        <v>1.625</v>
      </c>
      <c r="G47" s="20">
        <f t="shared" ref="G47" si="323">F47+F48+F49+F50+F51+F52</f>
        <v>7.1028999999999991</v>
      </c>
      <c r="H47" s="18"/>
      <c r="I47" s="19">
        <f t="shared" ref="I47" si="324">H47*$C$5</f>
        <v>0</v>
      </c>
      <c r="J47" s="20">
        <f t="shared" ref="J47" si="325">I47+I48+I49+I50+I51+I52</f>
        <v>0</v>
      </c>
      <c r="K47" s="18"/>
      <c r="L47" s="19">
        <f t="shared" ref="L47" si="326">K47*$C$5</f>
        <v>0</v>
      </c>
      <c r="M47" s="20">
        <f t="shared" ref="M47" si="327">L47+L48+L49+L50+L51+L52</f>
        <v>0</v>
      </c>
      <c r="N47" s="18"/>
      <c r="O47" s="19">
        <f t="shared" ref="O47" si="328">N47*$C$5</f>
        <v>0</v>
      </c>
      <c r="P47" s="20">
        <f t="shared" ref="P47" si="329">O47+O48+O49+O50+O51+O52</f>
        <v>0</v>
      </c>
      <c r="Q47" s="18"/>
      <c r="R47" s="19">
        <f t="shared" ref="R47" si="330">Q47*$C$5</f>
        <v>0</v>
      </c>
      <c r="S47" s="20">
        <f t="shared" ref="S47" si="331">R47+R48+R49+R50+R51+R52</f>
        <v>0</v>
      </c>
      <c r="T47" s="18"/>
      <c r="U47" s="19">
        <f t="shared" ref="U47" si="332">T47*$C$5</f>
        <v>0</v>
      </c>
      <c r="V47" s="20">
        <f t="shared" ref="V47" si="333">U47+U48+U49+U50+U51+U52</f>
        <v>0</v>
      </c>
      <c r="W47" s="18"/>
      <c r="X47" s="19">
        <f t="shared" ref="X47" si="334">W47*$C$5</f>
        <v>0</v>
      </c>
      <c r="Y47" s="20">
        <f t="shared" ref="Y47" si="335">X47+X48+X49+X50+X51+X52</f>
        <v>0</v>
      </c>
      <c r="Z47" s="18"/>
      <c r="AA47" s="19">
        <f t="shared" ref="AA47" si="336">Z47*$C$5</f>
        <v>0</v>
      </c>
      <c r="AB47" s="20">
        <f t="shared" ref="AB47" si="337">AA47+AA48+AA49+AA50+AA51+AA52</f>
        <v>0</v>
      </c>
      <c r="AC47" s="18">
        <v>5.25</v>
      </c>
      <c r="AD47" s="19">
        <f t="shared" ref="AD47" si="338">AC47*$C$5</f>
        <v>1.3125</v>
      </c>
      <c r="AE47" s="20">
        <f t="shared" ref="AE47" si="339">AD47+AD48+AD49+AD50+AD51+AD52</f>
        <v>7.7404999999999999</v>
      </c>
    </row>
    <row r="48" spans="1:31" ht="44" thickBot="1" x14ac:dyDescent="0.4">
      <c r="A48" s="21"/>
      <c r="B48" s="15" t="s">
        <v>42</v>
      </c>
      <c r="C48" s="22">
        <v>0.25</v>
      </c>
      <c r="D48" s="17"/>
      <c r="E48" s="18">
        <v>6.75</v>
      </c>
      <c r="F48" s="19">
        <f t="shared" ref="F48" si="340">E48*$C$6</f>
        <v>1.6875</v>
      </c>
      <c r="G48" s="23"/>
      <c r="H48" s="18"/>
      <c r="I48" s="19">
        <f t="shared" ref="I48" si="341">H48*$C$6</f>
        <v>0</v>
      </c>
      <c r="J48" s="23"/>
      <c r="K48" s="18"/>
      <c r="L48" s="19">
        <f t="shared" ref="L48" si="342">K48*$C$6</f>
        <v>0</v>
      </c>
      <c r="M48" s="23"/>
      <c r="N48" s="18"/>
      <c r="O48" s="19">
        <f t="shared" ref="O48" si="343">N48*$C$6</f>
        <v>0</v>
      </c>
      <c r="P48" s="23"/>
      <c r="Q48" s="18"/>
      <c r="R48" s="19">
        <f t="shared" ref="R48" si="344">Q48*$C$6</f>
        <v>0</v>
      </c>
      <c r="S48" s="23"/>
      <c r="T48" s="18"/>
      <c r="U48" s="19">
        <f t="shared" ref="U48" si="345">T48*$C$6</f>
        <v>0</v>
      </c>
      <c r="V48" s="23"/>
      <c r="W48" s="18"/>
      <c r="X48" s="19">
        <f t="shared" ref="X48" si="346">W48*$C$6</f>
        <v>0</v>
      </c>
      <c r="Y48" s="23"/>
      <c r="Z48" s="18"/>
      <c r="AA48" s="19">
        <f t="shared" ref="AA48" si="347">Z48*$C$6</f>
        <v>0</v>
      </c>
      <c r="AB48" s="23"/>
      <c r="AC48" s="18">
        <v>7.5</v>
      </c>
      <c r="AD48" s="19">
        <f t="shared" ref="AD48" si="348">AC48*$C$6</f>
        <v>1.875</v>
      </c>
      <c r="AE48" s="23"/>
    </row>
    <row r="49" spans="1:31" ht="73" thickBot="1" x14ac:dyDescent="0.4">
      <c r="A49" s="21"/>
      <c r="B49" s="15" t="s">
        <v>43</v>
      </c>
      <c r="C49" s="22">
        <v>0.25</v>
      </c>
      <c r="D49" s="17"/>
      <c r="E49" s="18">
        <v>6.9</v>
      </c>
      <c r="F49" s="19">
        <f t="shared" ref="F49" si="349">E49*$C$7</f>
        <v>1.7250000000000001</v>
      </c>
      <c r="G49" s="23"/>
      <c r="H49" s="18"/>
      <c r="I49" s="19">
        <f t="shared" ref="I49" si="350">H49*$C$7</f>
        <v>0</v>
      </c>
      <c r="J49" s="23"/>
      <c r="K49" s="18"/>
      <c r="L49" s="19">
        <f t="shared" ref="L49" si="351">K49*$C$7</f>
        <v>0</v>
      </c>
      <c r="M49" s="23"/>
      <c r="N49" s="18"/>
      <c r="O49" s="19">
        <f t="shared" ref="O49" si="352">N49*$C$7</f>
        <v>0</v>
      </c>
      <c r="P49" s="23"/>
      <c r="Q49" s="18"/>
      <c r="R49" s="19">
        <f t="shared" ref="R49" si="353">Q49*$C$7</f>
        <v>0</v>
      </c>
      <c r="S49" s="23"/>
      <c r="T49" s="18"/>
      <c r="U49" s="19">
        <f t="shared" ref="U49" si="354">T49*$C$7</f>
        <v>0</v>
      </c>
      <c r="V49" s="23"/>
      <c r="W49" s="18"/>
      <c r="X49" s="19">
        <f t="shared" ref="X49" si="355">W49*$C$7</f>
        <v>0</v>
      </c>
      <c r="Y49" s="23"/>
      <c r="Z49" s="18"/>
      <c r="AA49" s="19">
        <f t="shared" ref="AA49" si="356">Z49*$C$7</f>
        <v>0</v>
      </c>
      <c r="AB49" s="23"/>
      <c r="AC49" s="18">
        <v>6</v>
      </c>
      <c r="AD49" s="19">
        <f t="shared" ref="AD49" si="357">AC49*$C$7</f>
        <v>1.5</v>
      </c>
      <c r="AE49" s="23"/>
    </row>
    <row r="50" spans="1:31" ht="102" thickBot="1" x14ac:dyDescent="0.4">
      <c r="A50" s="21"/>
      <c r="B50" s="15" t="s">
        <v>44</v>
      </c>
      <c r="C50" s="22">
        <v>0.25</v>
      </c>
      <c r="D50" s="24"/>
      <c r="E50" s="18">
        <v>7.5</v>
      </c>
      <c r="F50" s="19">
        <f t="shared" ref="F50" si="358">E50*$C$8</f>
        <v>1.875</v>
      </c>
      <c r="G50" s="23"/>
      <c r="H50" s="18"/>
      <c r="I50" s="19">
        <f t="shared" ref="I50" si="359">H50*$C$8</f>
        <v>0</v>
      </c>
      <c r="J50" s="23"/>
      <c r="K50" s="18"/>
      <c r="L50" s="19">
        <f t="shared" ref="L50" si="360">K50*$C$8</f>
        <v>0</v>
      </c>
      <c r="M50" s="23"/>
      <c r="N50" s="18"/>
      <c r="O50" s="19">
        <f t="shared" ref="O50" si="361">N50*$C$8</f>
        <v>0</v>
      </c>
      <c r="P50" s="23"/>
      <c r="Q50" s="18"/>
      <c r="R50" s="19">
        <f t="shared" ref="R50" si="362">Q50*$C$8</f>
        <v>0</v>
      </c>
      <c r="S50" s="23"/>
      <c r="T50" s="18"/>
      <c r="U50" s="19">
        <f t="shared" ref="U50" si="363">T50*$C$8</f>
        <v>0</v>
      </c>
      <c r="V50" s="23"/>
      <c r="W50" s="18"/>
      <c r="X50" s="19">
        <f t="shared" ref="X50" si="364">W50*$C$8</f>
        <v>0</v>
      </c>
      <c r="Y50" s="23"/>
      <c r="Z50" s="18"/>
      <c r="AA50" s="19">
        <f t="shared" ref="AA50" si="365">Z50*$C$8</f>
        <v>0</v>
      </c>
      <c r="AB50" s="23"/>
      <c r="AC50" s="18">
        <v>4.5</v>
      </c>
      <c r="AD50" s="19">
        <f t="shared" ref="AD50" si="366">AC50*$C$8</f>
        <v>1.125</v>
      </c>
      <c r="AE50" s="23"/>
    </row>
    <row r="51" spans="1:31" ht="44" thickBot="1" x14ac:dyDescent="0.4">
      <c r="A51" s="21"/>
      <c r="B51" s="25" t="s">
        <v>45</v>
      </c>
      <c r="C51" s="26">
        <v>0.2</v>
      </c>
      <c r="D51" s="27">
        <v>0.5</v>
      </c>
      <c r="E51" s="18">
        <v>0.9</v>
      </c>
      <c r="F51" s="19">
        <f t="shared" ref="F51" si="367">E51*$C$9</f>
        <v>0.18000000000000002</v>
      </c>
      <c r="G51" s="23"/>
      <c r="H51" s="18"/>
      <c r="I51" s="19">
        <f t="shared" ref="I51" si="368">H51*$C$9</f>
        <v>0</v>
      </c>
      <c r="J51" s="23"/>
      <c r="K51" s="18"/>
      <c r="L51" s="19">
        <f t="shared" ref="L51" si="369">K51*$C$9</f>
        <v>0</v>
      </c>
      <c r="M51" s="23"/>
      <c r="N51" s="18"/>
      <c r="O51" s="19">
        <f t="shared" ref="O51" si="370">N51*$C$9</f>
        <v>0</v>
      </c>
      <c r="P51" s="23"/>
      <c r="Q51" s="18"/>
      <c r="R51" s="19">
        <f t="shared" ref="R51" si="371">Q51*$C$9</f>
        <v>0</v>
      </c>
      <c r="S51" s="23"/>
      <c r="T51" s="18"/>
      <c r="U51" s="19">
        <f t="shared" ref="U51" si="372">T51*$C$9</f>
        <v>0</v>
      </c>
      <c r="V51" s="23"/>
      <c r="W51" s="18"/>
      <c r="X51" s="19">
        <f t="shared" ref="X51" si="373">W51*$C$9</f>
        <v>0</v>
      </c>
      <c r="Y51" s="23"/>
      <c r="Z51" s="18"/>
      <c r="AA51" s="19">
        <f t="shared" ref="AA51" si="374">Z51*$C$9</f>
        <v>0</v>
      </c>
      <c r="AB51" s="23"/>
      <c r="AC51" s="18">
        <v>9</v>
      </c>
      <c r="AD51" s="19">
        <f t="shared" ref="AD51" si="375">AC51*$C$9</f>
        <v>1.8</v>
      </c>
      <c r="AE51" s="23"/>
    </row>
    <row r="52" spans="1:31" ht="44" thickBot="1" x14ac:dyDescent="0.4">
      <c r="A52" s="28"/>
      <c r="B52" s="25" t="s">
        <v>46</v>
      </c>
      <c r="C52" s="26">
        <v>0.8</v>
      </c>
      <c r="D52" s="29"/>
      <c r="E52" s="30">
        <v>1.2999999999999999E-2</v>
      </c>
      <c r="F52" s="19">
        <f t="shared" ref="F52" si="376">E52*$C$10</f>
        <v>1.04E-2</v>
      </c>
      <c r="G52" s="31"/>
      <c r="H52" s="30"/>
      <c r="I52" s="19">
        <f t="shared" ref="I52" si="377">H52*$C$10</f>
        <v>0</v>
      </c>
      <c r="J52" s="31"/>
      <c r="K52" s="30"/>
      <c r="L52" s="19">
        <f t="shared" ref="L52" si="378">K52*$C$10</f>
        <v>0</v>
      </c>
      <c r="M52" s="31"/>
      <c r="N52" s="30"/>
      <c r="O52" s="19">
        <f t="shared" ref="O52" si="379">N52*$C$10</f>
        <v>0</v>
      </c>
      <c r="P52" s="31"/>
      <c r="Q52" s="30"/>
      <c r="R52" s="19">
        <f t="shared" ref="R52" si="380">Q52*$C$10</f>
        <v>0</v>
      </c>
      <c r="S52" s="31"/>
      <c r="T52" s="30"/>
      <c r="U52" s="19">
        <f t="shared" ref="U52" si="381">T52*$C$10</f>
        <v>0</v>
      </c>
      <c r="V52" s="31"/>
      <c r="W52" s="30"/>
      <c r="X52" s="19">
        <f t="shared" ref="X52" si="382">W52*$C$10</f>
        <v>0</v>
      </c>
      <c r="Y52" s="31"/>
      <c r="Z52" s="30"/>
      <c r="AA52" s="19">
        <f t="shared" ref="AA52" si="383">Z52*$C$10</f>
        <v>0</v>
      </c>
      <c r="AB52" s="31"/>
      <c r="AC52" s="30">
        <v>0.16</v>
      </c>
      <c r="AD52" s="19">
        <f t="shared" ref="AD52" si="384">AC52*$C$10</f>
        <v>0.128</v>
      </c>
      <c r="AE52" s="31"/>
    </row>
    <row r="53" spans="1:31" ht="73" thickBot="1" x14ac:dyDescent="0.4">
      <c r="A53" s="14">
        <v>9</v>
      </c>
      <c r="B53" s="15" t="s">
        <v>47</v>
      </c>
      <c r="C53" s="16">
        <v>0.25</v>
      </c>
      <c r="D53" s="17">
        <v>0.5</v>
      </c>
      <c r="E53" s="18">
        <v>6.5</v>
      </c>
      <c r="F53" s="19">
        <f t="shared" ref="F53" si="385">E53*$C$5</f>
        <v>1.625</v>
      </c>
      <c r="G53" s="20">
        <f t="shared" ref="G53" si="386">F53+F54+F55+F56+F57+F58</f>
        <v>7.1964999999999995</v>
      </c>
      <c r="H53" s="18"/>
      <c r="I53" s="19">
        <f t="shared" ref="I53" si="387">H53*$C$5</f>
        <v>0</v>
      </c>
      <c r="J53" s="20">
        <f t="shared" ref="J53" si="388">I53+I54+I55+I56+I57+I58</f>
        <v>0</v>
      </c>
      <c r="K53" s="18"/>
      <c r="L53" s="19">
        <f t="shared" ref="L53" si="389">K53*$C$5</f>
        <v>0</v>
      </c>
      <c r="M53" s="20">
        <f t="shared" ref="M53" si="390">L53+L54+L55+L56+L57+L58</f>
        <v>0</v>
      </c>
      <c r="N53" s="18"/>
      <c r="O53" s="19">
        <f t="shared" ref="O53" si="391">N53*$C$5</f>
        <v>0</v>
      </c>
      <c r="P53" s="20">
        <f t="shared" ref="P53" si="392">O53+O54+O55+O56+O57+O58</f>
        <v>0</v>
      </c>
      <c r="Q53" s="18"/>
      <c r="R53" s="19">
        <f t="shared" ref="R53" si="393">Q53*$C$5</f>
        <v>0</v>
      </c>
      <c r="S53" s="20">
        <f t="shared" ref="S53" si="394">R53+R54+R55+R56+R57+R58</f>
        <v>0</v>
      </c>
      <c r="T53" s="18"/>
      <c r="U53" s="19">
        <f t="shared" ref="U53" si="395">T53*$C$5</f>
        <v>0</v>
      </c>
      <c r="V53" s="20">
        <f t="shared" ref="V53" si="396">U53+U54+U55+U56+U57+U58</f>
        <v>0</v>
      </c>
      <c r="W53" s="18"/>
      <c r="X53" s="19">
        <f t="shared" ref="X53" si="397">W53*$C$5</f>
        <v>0</v>
      </c>
      <c r="Y53" s="20">
        <f t="shared" ref="Y53" si="398">X53+X54+X55+X56+X57+X58</f>
        <v>0</v>
      </c>
      <c r="Z53" s="18"/>
      <c r="AA53" s="19">
        <f t="shared" ref="AA53" si="399">Z53*$C$5</f>
        <v>0</v>
      </c>
      <c r="AB53" s="20">
        <f t="shared" ref="AB53" si="400">AA53+AA54+AA55+AA56+AA57+AA58</f>
        <v>0</v>
      </c>
      <c r="AC53" s="18"/>
      <c r="AD53" s="19">
        <f t="shared" ref="AD53" si="401">AC53*$C$5</f>
        <v>0</v>
      </c>
      <c r="AE53" s="20">
        <f t="shared" ref="AE53" si="402">AD53+AD54+AD55+AD56+AD57+AD58</f>
        <v>0</v>
      </c>
    </row>
    <row r="54" spans="1:31" ht="44" thickBot="1" x14ac:dyDescent="0.4">
      <c r="A54" s="21"/>
      <c r="B54" s="15" t="s">
        <v>48</v>
      </c>
      <c r="C54" s="22">
        <v>0.25</v>
      </c>
      <c r="D54" s="17"/>
      <c r="E54" s="18">
        <v>6.75</v>
      </c>
      <c r="F54" s="19">
        <f t="shared" ref="F54" si="403">E54*$C$6</f>
        <v>1.6875</v>
      </c>
      <c r="G54" s="23"/>
      <c r="H54" s="18"/>
      <c r="I54" s="19">
        <f t="shared" ref="I54" si="404">H54*$C$6</f>
        <v>0</v>
      </c>
      <c r="J54" s="23"/>
      <c r="K54" s="18"/>
      <c r="L54" s="19">
        <f t="shared" ref="L54" si="405">K54*$C$6</f>
        <v>0</v>
      </c>
      <c r="M54" s="23"/>
      <c r="N54" s="18"/>
      <c r="O54" s="19">
        <f t="shared" ref="O54" si="406">N54*$C$6</f>
        <v>0</v>
      </c>
      <c r="P54" s="23"/>
      <c r="Q54" s="18"/>
      <c r="R54" s="19">
        <f t="shared" ref="R54" si="407">Q54*$C$6</f>
        <v>0</v>
      </c>
      <c r="S54" s="23"/>
      <c r="T54" s="18"/>
      <c r="U54" s="19">
        <f t="shared" ref="U54" si="408">T54*$C$6</f>
        <v>0</v>
      </c>
      <c r="V54" s="23"/>
      <c r="W54" s="18"/>
      <c r="X54" s="19">
        <f t="shared" ref="X54" si="409">W54*$C$6</f>
        <v>0</v>
      </c>
      <c r="Y54" s="23"/>
      <c r="Z54" s="18"/>
      <c r="AA54" s="19">
        <f t="shared" ref="AA54" si="410">Z54*$C$6</f>
        <v>0</v>
      </c>
      <c r="AB54" s="23"/>
      <c r="AC54" s="18"/>
      <c r="AD54" s="19">
        <f t="shared" ref="AD54" si="411">AC54*$C$6</f>
        <v>0</v>
      </c>
      <c r="AE54" s="23"/>
    </row>
    <row r="55" spans="1:31" ht="73" thickBot="1" x14ac:dyDescent="0.4">
      <c r="A55" s="21"/>
      <c r="B55" s="15" t="s">
        <v>49</v>
      </c>
      <c r="C55" s="22">
        <v>0.25</v>
      </c>
      <c r="D55" s="17"/>
      <c r="E55" s="18">
        <v>6.9</v>
      </c>
      <c r="F55" s="19">
        <f t="shared" ref="F55" si="412">E55*$C$7</f>
        <v>1.7250000000000001</v>
      </c>
      <c r="G55" s="23"/>
      <c r="H55" s="18"/>
      <c r="I55" s="19">
        <f t="shared" ref="I55" si="413">H55*$C$7</f>
        <v>0</v>
      </c>
      <c r="J55" s="23"/>
      <c r="K55" s="18"/>
      <c r="L55" s="19">
        <f t="shared" ref="L55" si="414">K55*$C$7</f>
        <v>0</v>
      </c>
      <c r="M55" s="23"/>
      <c r="N55" s="18"/>
      <c r="O55" s="19">
        <f t="shared" ref="O55" si="415">N55*$C$7</f>
        <v>0</v>
      </c>
      <c r="P55" s="23"/>
      <c r="Q55" s="18"/>
      <c r="R55" s="19">
        <f t="shared" ref="R55" si="416">Q55*$C$7</f>
        <v>0</v>
      </c>
      <c r="S55" s="23"/>
      <c r="T55" s="18"/>
      <c r="U55" s="19">
        <f t="shared" ref="U55" si="417">T55*$C$7</f>
        <v>0</v>
      </c>
      <c r="V55" s="23"/>
      <c r="W55" s="18"/>
      <c r="X55" s="19">
        <f t="shared" ref="X55" si="418">W55*$C$7</f>
        <v>0</v>
      </c>
      <c r="Y55" s="23"/>
      <c r="Z55" s="18"/>
      <c r="AA55" s="19">
        <f t="shared" ref="AA55" si="419">Z55*$C$7</f>
        <v>0</v>
      </c>
      <c r="AB55" s="23"/>
      <c r="AC55" s="18"/>
      <c r="AD55" s="19">
        <f t="shared" ref="AD55" si="420">AC55*$C$7</f>
        <v>0</v>
      </c>
      <c r="AE55" s="23"/>
    </row>
    <row r="56" spans="1:31" ht="102" thickBot="1" x14ac:dyDescent="0.4">
      <c r="A56" s="21"/>
      <c r="B56" s="15" t="s">
        <v>50</v>
      </c>
      <c r="C56" s="22">
        <v>0.25</v>
      </c>
      <c r="D56" s="24"/>
      <c r="E56" s="18">
        <v>7.5</v>
      </c>
      <c r="F56" s="19">
        <f t="shared" ref="F56" si="421">E56*$C$8</f>
        <v>1.875</v>
      </c>
      <c r="G56" s="23"/>
      <c r="H56" s="18"/>
      <c r="I56" s="19">
        <f t="shared" ref="I56" si="422">H56*$C$8</f>
        <v>0</v>
      </c>
      <c r="J56" s="23"/>
      <c r="K56" s="18"/>
      <c r="L56" s="19">
        <f t="shared" ref="L56" si="423">K56*$C$8</f>
        <v>0</v>
      </c>
      <c r="M56" s="23"/>
      <c r="N56" s="18"/>
      <c r="O56" s="19">
        <f t="shared" ref="O56" si="424">N56*$C$8</f>
        <v>0</v>
      </c>
      <c r="P56" s="23"/>
      <c r="Q56" s="18"/>
      <c r="R56" s="19">
        <f t="shared" ref="R56" si="425">Q56*$C$8</f>
        <v>0</v>
      </c>
      <c r="S56" s="23"/>
      <c r="T56" s="18"/>
      <c r="U56" s="19">
        <f t="shared" ref="U56" si="426">T56*$C$8</f>
        <v>0</v>
      </c>
      <c r="V56" s="23"/>
      <c r="W56" s="18"/>
      <c r="X56" s="19">
        <f t="shared" ref="X56" si="427">W56*$C$8</f>
        <v>0</v>
      </c>
      <c r="Y56" s="23"/>
      <c r="Z56" s="18"/>
      <c r="AA56" s="19">
        <f t="shared" ref="AA56" si="428">Z56*$C$8</f>
        <v>0</v>
      </c>
      <c r="AB56" s="23"/>
      <c r="AC56" s="18"/>
      <c r="AD56" s="19">
        <f t="shared" ref="AD56" si="429">AC56*$C$8</f>
        <v>0</v>
      </c>
      <c r="AE56" s="23"/>
    </row>
    <row r="57" spans="1:31" ht="58.5" thickBot="1" x14ac:dyDescent="0.4">
      <c r="A57" s="21"/>
      <c r="B57" s="25" t="s">
        <v>51</v>
      </c>
      <c r="C57" s="26">
        <v>0.2</v>
      </c>
      <c r="D57" s="27">
        <v>0.5</v>
      </c>
      <c r="E57" s="18">
        <v>0.9</v>
      </c>
      <c r="F57" s="19">
        <f t="shared" ref="F57" si="430">E57*$C$9</f>
        <v>0.18000000000000002</v>
      </c>
      <c r="G57" s="23"/>
      <c r="H57" s="18"/>
      <c r="I57" s="19">
        <f t="shared" ref="I57" si="431">H57*$C$9</f>
        <v>0</v>
      </c>
      <c r="J57" s="23"/>
      <c r="K57" s="18"/>
      <c r="L57" s="19">
        <f t="shared" ref="L57" si="432">K57*$C$9</f>
        <v>0</v>
      </c>
      <c r="M57" s="23"/>
      <c r="N57" s="18"/>
      <c r="O57" s="19">
        <f t="shared" ref="O57" si="433">N57*$C$9</f>
        <v>0</v>
      </c>
      <c r="P57" s="23"/>
      <c r="Q57" s="18"/>
      <c r="R57" s="19">
        <f t="shared" ref="R57" si="434">Q57*$C$9</f>
        <v>0</v>
      </c>
      <c r="S57" s="23"/>
      <c r="T57" s="18"/>
      <c r="U57" s="19">
        <f t="shared" ref="U57" si="435">T57*$C$9</f>
        <v>0</v>
      </c>
      <c r="V57" s="23"/>
      <c r="W57" s="18"/>
      <c r="X57" s="19">
        <f t="shared" ref="X57" si="436">W57*$C$9</f>
        <v>0</v>
      </c>
      <c r="Y57" s="23"/>
      <c r="Z57" s="18"/>
      <c r="AA57" s="19">
        <f t="shared" ref="AA57" si="437">Z57*$C$9</f>
        <v>0</v>
      </c>
      <c r="AB57" s="23"/>
      <c r="AC57" s="18"/>
      <c r="AD57" s="19">
        <f t="shared" ref="AD57" si="438">AC57*$C$9</f>
        <v>0</v>
      </c>
      <c r="AE57" s="23"/>
    </row>
    <row r="58" spans="1:31" ht="44" thickBot="1" x14ac:dyDescent="0.4">
      <c r="A58" s="28"/>
      <c r="B58" s="25" t="s">
        <v>52</v>
      </c>
      <c r="C58" s="26">
        <v>0.8</v>
      </c>
      <c r="D58" s="29"/>
      <c r="E58" s="18">
        <v>0.13</v>
      </c>
      <c r="F58" s="19">
        <f t="shared" ref="F58" si="439">E58*$C$10</f>
        <v>0.10400000000000001</v>
      </c>
      <c r="G58" s="31"/>
      <c r="H58" s="30"/>
      <c r="I58" s="19">
        <f t="shared" ref="I58" si="440">H58*$C$10</f>
        <v>0</v>
      </c>
      <c r="J58" s="31"/>
      <c r="K58" s="30"/>
      <c r="L58" s="19">
        <f t="shared" ref="L58" si="441">K58*$C$10</f>
        <v>0</v>
      </c>
      <c r="M58" s="31"/>
      <c r="N58" s="30"/>
      <c r="O58" s="19">
        <f t="shared" ref="O58" si="442">N58*$C$10</f>
        <v>0</v>
      </c>
      <c r="P58" s="31"/>
      <c r="Q58" s="30"/>
      <c r="R58" s="19">
        <f t="shared" ref="R58" si="443">Q58*$C$10</f>
        <v>0</v>
      </c>
      <c r="S58" s="31"/>
      <c r="T58" s="30"/>
      <c r="U58" s="19">
        <f t="shared" ref="U58" si="444">T58*$C$10</f>
        <v>0</v>
      </c>
      <c r="V58" s="31"/>
      <c r="W58" s="30"/>
      <c r="X58" s="19">
        <f t="shared" ref="X58" si="445">W58*$C$10</f>
        <v>0</v>
      </c>
      <c r="Y58" s="31"/>
      <c r="Z58" s="30"/>
      <c r="AA58" s="19">
        <f t="shared" ref="AA58" si="446">Z58*$C$10</f>
        <v>0</v>
      </c>
      <c r="AB58" s="31"/>
      <c r="AC58" s="30"/>
      <c r="AD58" s="19">
        <f t="shared" ref="AD58" si="447">AC58*$C$10</f>
        <v>0</v>
      </c>
      <c r="AE58" s="31"/>
    </row>
    <row r="59" spans="1:31" ht="73" thickBot="1" x14ac:dyDescent="0.4">
      <c r="A59" s="14">
        <v>10</v>
      </c>
      <c r="B59" s="15" t="s">
        <v>53</v>
      </c>
      <c r="C59" s="16">
        <v>0.25</v>
      </c>
      <c r="D59" s="17">
        <v>0.5</v>
      </c>
      <c r="E59" s="18">
        <v>6.5</v>
      </c>
      <c r="F59" s="19">
        <f t="shared" ref="F59" si="448">E59*$C$5</f>
        <v>1.625</v>
      </c>
      <c r="G59" s="20">
        <f t="shared" ref="G59" si="449">F59+F60+F61+F62+F63+F64</f>
        <v>7.1964999999999995</v>
      </c>
      <c r="H59" s="18"/>
      <c r="I59" s="19">
        <f t="shared" ref="I59" si="450">H59*$C$5</f>
        <v>0</v>
      </c>
      <c r="J59" s="20">
        <f t="shared" ref="J59" si="451">I59+I60+I61+I62+I63+I64</f>
        <v>0</v>
      </c>
      <c r="K59" s="18"/>
      <c r="L59" s="19">
        <f t="shared" ref="L59" si="452">K59*$C$5</f>
        <v>0</v>
      </c>
      <c r="M59" s="20">
        <f t="shared" ref="M59" si="453">L59+L60+L61+L62+L63+L64</f>
        <v>0</v>
      </c>
      <c r="N59" s="18"/>
      <c r="O59" s="19">
        <f t="shared" ref="O59" si="454">N59*$C$5</f>
        <v>0</v>
      </c>
      <c r="P59" s="20">
        <f t="shared" ref="P59" si="455">O59+O60+O61+O62+O63+O64</f>
        <v>0</v>
      </c>
      <c r="Q59" s="18"/>
      <c r="R59" s="19">
        <f t="shared" ref="R59" si="456">Q59*$C$5</f>
        <v>0</v>
      </c>
      <c r="S59" s="20">
        <f t="shared" ref="S59" si="457">R59+R60+R61+R62+R63+R64</f>
        <v>0</v>
      </c>
      <c r="T59" s="18">
        <v>11.6</v>
      </c>
      <c r="U59" s="19">
        <f t="shared" ref="U59" si="458">T59*$C$5</f>
        <v>2.9</v>
      </c>
      <c r="V59" s="20">
        <f t="shared" ref="V59" si="459">U59+U60+U61+U62+U63+U64</f>
        <v>17.148</v>
      </c>
      <c r="W59" s="18"/>
      <c r="X59" s="19">
        <f t="shared" ref="X59" si="460">W59*$C$5</f>
        <v>0</v>
      </c>
      <c r="Y59" s="20">
        <f t="shared" ref="Y59" si="461">X59+X60+X61+X62+X63+X64</f>
        <v>0</v>
      </c>
      <c r="Z59" s="18"/>
      <c r="AA59" s="19">
        <f t="shared" ref="AA59" si="462">Z59*$C$5</f>
        <v>0</v>
      </c>
      <c r="AB59" s="20">
        <f t="shared" ref="AB59" si="463">AA59+AA60+AA61+AA62+AA63+AA64</f>
        <v>0</v>
      </c>
      <c r="AC59" s="18"/>
      <c r="AD59" s="19">
        <f t="shared" ref="AD59" si="464">AC59*$C$5</f>
        <v>0</v>
      </c>
      <c r="AE59" s="20">
        <f t="shared" ref="AE59" si="465">AD59+AD60+AD61+AD62+AD63+AD64</f>
        <v>0</v>
      </c>
    </row>
    <row r="60" spans="1:31" ht="44" thickBot="1" x14ac:dyDescent="0.4">
      <c r="A60" s="21"/>
      <c r="B60" s="15" t="s">
        <v>54</v>
      </c>
      <c r="C60" s="22">
        <v>0.25</v>
      </c>
      <c r="D60" s="17"/>
      <c r="E60" s="18">
        <v>6.75</v>
      </c>
      <c r="F60" s="19">
        <f t="shared" ref="F60" si="466">E60*$C$6</f>
        <v>1.6875</v>
      </c>
      <c r="G60" s="23"/>
      <c r="H60" s="18"/>
      <c r="I60" s="19">
        <f t="shared" ref="I60" si="467">H60*$C$6</f>
        <v>0</v>
      </c>
      <c r="J60" s="23"/>
      <c r="K60" s="18"/>
      <c r="L60" s="19">
        <f t="shared" ref="L60" si="468">K60*$C$6</f>
        <v>0</v>
      </c>
      <c r="M60" s="23"/>
      <c r="N60" s="18"/>
      <c r="O60" s="19">
        <f t="shared" ref="O60" si="469">N60*$C$6</f>
        <v>0</v>
      </c>
      <c r="P60" s="23"/>
      <c r="Q60" s="18"/>
      <c r="R60" s="19">
        <f t="shared" ref="R60" si="470">Q60*$C$6</f>
        <v>0</v>
      </c>
      <c r="S60" s="23"/>
      <c r="T60" s="18">
        <v>14.28</v>
      </c>
      <c r="U60" s="19">
        <f t="shared" ref="U60" si="471">T60*$C$6</f>
        <v>3.57</v>
      </c>
      <c r="V60" s="23"/>
      <c r="W60" s="18"/>
      <c r="X60" s="19">
        <f t="shared" ref="X60" si="472">W60*$C$6</f>
        <v>0</v>
      </c>
      <c r="Y60" s="23"/>
      <c r="Z60" s="18"/>
      <c r="AA60" s="19">
        <f t="shared" ref="AA60" si="473">Z60*$C$6</f>
        <v>0</v>
      </c>
      <c r="AB60" s="23"/>
      <c r="AC60" s="18"/>
      <c r="AD60" s="19">
        <f t="shared" ref="AD60" si="474">AC60*$C$6</f>
        <v>0</v>
      </c>
      <c r="AE60" s="23"/>
    </row>
    <row r="61" spans="1:31" ht="73" thickBot="1" x14ac:dyDescent="0.4">
      <c r="A61" s="21"/>
      <c r="B61" s="15" t="s">
        <v>55</v>
      </c>
      <c r="C61" s="22">
        <v>0.25</v>
      </c>
      <c r="D61" s="17"/>
      <c r="E61" s="18">
        <v>6.9</v>
      </c>
      <c r="F61" s="19">
        <f t="shared" ref="F61" si="475">E61*$C$7</f>
        <v>1.7250000000000001</v>
      </c>
      <c r="G61" s="23"/>
      <c r="H61" s="18"/>
      <c r="I61" s="19">
        <f t="shared" ref="I61" si="476">H61*$C$7</f>
        <v>0</v>
      </c>
      <c r="J61" s="23"/>
      <c r="K61" s="18"/>
      <c r="L61" s="19">
        <f t="shared" ref="L61" si="477">K61*$C$7</f>
        <v>0</v>
      </c>
      <c r="M61" s="23"/>
      <c r="N61" s="18"/>
      <c r="O61" s="19">
        <f t="shared" ref="O61" si="478">N61*$C$7</f>
        <v>0</v>
      </c>
      <c r="P61" s="23"/>
      <c r="Q61" s="18"/>
      <c r="R61" s="19">
        <f t="shared" ref="R61" si="479">Q61*$C$7</f>
        <v>0</v>
      </c>
      <c r="S61" s="23"/>
      <c r="T61" s="18">
        <v>15.6</v>
      </c>
      <c r="U61" s="19">
        <f>T61*$C$7</f>
        <v>3.9</v>
      </c>
      <c r="V61" s="23"/>
      <c r="W61" s="18"/>
      <c r="X61" s="19">
        <f t="shared" ref="X61" si="480">W61*$C$7</f>
        <v>0</v>
      </c>
      <c r="Y61" s="23"/>
      <c r="Z61" s="18"/>
      <c r="AA61" s="19">
        <f t="shared" ref="AA61" si="481">Z61*$C$7</f>
        <v>0</v>
      </c>
      <c r="AB61" s="23"/>
      <c r="AC61" s="18"/>
      <c r="AD61" s="19">
        <f t="shared" ref="AD61" si="482">AC61*$C$7</f>
        <v>0</v>
      </c>
      <c r="AE61" s="23"/>
    </row>
    <row r="62" spans="1:31" ht="116.5" thickBot="1" x14ac:dyDescent="0.4">
      <c r="A62" s="21"/>
      <c r="B62" s="15" t="s">
        <v>56</v>
      </c>
      <c r="C62" s="22">
        <v>0.25</v>
      </c>
      <c r="D62" s="24"/>
      <c r="E62" s="18">
        <v>7.5</v>
      </c>
      <c r="F62" s="19">
        <f t="shared" ref="F62" si="483">E62*$C$8</f>
        <v>1.875</v>
      </c>
      <c r="G62" s="23"/>
      <c r="H62" s="18"/>
      <c r="I62" s="19">
        <f t="shared" ref="I62" si="484">H62*$C$8</f>
        <v>0</v>
      </c>
      <c r="J62" s="23"/>
      <c r="K62" s="18"/>
      <c r="L62" s="19">
        <f t="shared" ref="L62" si="485">K62*$C$8</f>
        <v>0</v>
      </c>
      <c r="M62" s="23"/>
      <c r="N62" s="18"/>
      <c r="O62" s="19">
        <f t="shared" ref="O62" si="486">N62*$C$8</f>
        <v>0</v>
      </c>
      <c r="P62" s="23"/>
      <c r="Q62" s="18"/>
      <c r="R62" s="19">
        <f t="shared" ref="R62" si="487">Q62*$C$8</f>
        <v>0</v>
      </c>
      <c r="S62" s="23"/>
      <c r="T62" s="18">
        <v>19.399999999999999</v>
      </c>
      <c r="U62" s="19">
        <f t="shared" ref="U62" si="488">T62*$C$8</f>
        <v>4.8499999999999996</v>
      </c>
      <c r="V62" s="23"/>
      <c r="W62" s="18"/>
      <c r="X62" s="19">
        <f t="shared" ref="X62" si="489">W62*$C$8</f>
        <v>0</v>
      </c>
      <c r="Y62" s="23"/>
      <c r="Z62" s="18"/>
      <c r="AA62" s="19">
        <f t="shared" ref="AA62" si="490">Z62*$C$8</f>
        <v>0</v>
      </c>
      <c r="AB62" s="23"/>
      <c r="AC62" s="18"/>
      <c r="AD62" s="19">
        <f t="shared" ref="AD62" si="491">AC62*$C$8</f>
        <v>0</v>
      </c>
      <c r="AE62" s="23"/>
    </row>
    <row r="63" spans="1:31" ht="58.5" thickBot="1" x14ac:dyDescent="0.4">
      <c r="A63" s="21"/>
      <c r="B63" s="25" t="s">
        <v>57</v>
      </c>
      <c r="C63" s="26">
        <v>0.2</v>
      </c>
      <c r="D63" s="27">
        <v>0.5</v>
      </c>
      <c r="E63" s="18">
        <v>0.9</v>
      </c>
      <c r="F63" s="19">
        <f t="shared" ref="F63" si="492">E63*$C$9</f>
        <v>0.18000000000000002</v>
      </c>
      <c r="G63" s="23"/>
      <c r="H63" s="18"/>
      <c r="I63" s="19">
        <f t="shared" ref="I63" si="493">H63*$C$9</f>
        <v>0</v>
      </c>
      <c r="J63" s="23"/>
      <c r="K63" s="18"/>
      <c r="L63" s="19">
        <f t="shared" ref="L63" si="494">K63*$C$9</f>
        <v>0</v>
      </c>
      <c r="M63" s="23"/>
      <c r="N63" s="18"/>
      <c r="O63" s="19">
        <f t="shared" ref="O63" si="495">N63*$C$9</f>
        <v>0</v>
      </c>
      <c r="P63" s="23"/>
      <c r="Q63" s="18"/>
      <c r="R63" s="19">
        <f t="shared" ref="R63" si="496">Q63*$C$9</f>
        <v>0</v>
      </c>
      <c r="S63" s="23"/>
      <c r="T63" s="18">
        <v>9</v>
      </c>
      <c r="U63" s="19">
        <f t="shared" ref="U63" si="497">T63*$C$9</f>
        <v>1.8</v>
      </c>
      <c r="V63" s="23"/>
      <c r="W63" s="18"/>
      <c r="X63" s="19">
        <f t="shared" ref="X63" si="498">W63*$C$9</f>
        <v>0</v>
      </c>
      <c r="Y63" s="23"/>
      <c r="Z63" s="18"/>
      <c r="AA63" s="19">
        <f t="shared" ref="AA63" si="499">Z63*$C$9</f>
        <v>0</v>
      </c>
      <c r="AB63" s="23"/>
      <c r="AC63" s="18"/>
      <c r="AD63" s="19">
        <f t="shared" ref="AD63" si="500">AC63*$C$9</f>
        <v>0</v>
      </c>
      <c r="AE63" s="23"/>
    </row>
    <row r="64" spans="1:31" ht="44" thickBot="1" x14ac:dyDescent="0.4">
      <c r="A64" s="28"/>
      <c r="B64" s="25" t="s">
        <v>58</v>
      </c>
      <c r="C64" s="26">
        <v>0.8</v>
      </c>
      <c r="D64" s="29"/>
      <c r="E64" s="18">
        <v>0.13</v>
      </c>
      <c r="F64" s="19">
        <f t="shared" ref="F64" si="501">E64*$C$10</f>
        <v>0.10400000000000001</v>
      </c>
      <c r="G64" s="31"/>
      <c r="H64" s="30"/>
      <c r="I64" s="19">
        <f t="shared" ref="I64" si="502">H64*$C$10</f>
        <v>0</v>
      </c>
      <c r="J64" s="31"/>
      <c r="K64" s="30"/>
      <c r="L64" s="19">
        <f t="shared" ref="L64" si="503">K64*$C$10</f>
        <v>0</v>
      </c>
      <c r="M64" s="31"/>
      <c r="N64" s="30"/>
      <c r="O64" s="19">
        <f t="shared" ref="O64" si="504">N64*$C$10</f>
        <v>0</v>
      </c>
      <c r="P64" s="31"/>
      <c r="Q64" s="30"/>
      <c r="R64" s="19">
        <f t="shared" ref="R64" si="505">Q64*$C$10</f>
        <v>0</v>
      </c>
      <c r="S64" s="31"/>
      <c r="T64" s="18">
        <v>0.16</v>
      </c>
      <c r="U64" s="19">
        <f t="shared" ref="U64" si="506">T64*$C$10</f>
        <v>0.128</v>
      </c>
      <c r="V64" s="31"/>
      <c r="W64" s="30"/>
      <c r="X64" s="19">
        <f t="shared" ref="X64" si="507">W64*$C$10</f>
        <v>0</v>
      </c>
      <c r="Y64" s="31"/>
      <c r="Z64" s="30"/>
      <c r="AA64" s="19">
        <f t="shared" ref="AA64" si="508">Z64*$C$10</f>
        <v>0</v>
      </c>
      <c r="AB64" s="31"/>
      <c r="AC64" s="30"/>
      <c r="AD64" s="19">
        <f t="shared" ref="AD64" si="509">AC64*$C$10</f>
        <v>0</v>
      </c>
      <c r="AE64" s="31"/>
    </row>
    <row r="65" spans="1:31" ht="73" thickBot="1" x14ac:dyDescent="0.4">
      <c r="A65" s="14">
        <v>11</v>
      </c>
      <c r="B65" s="15" t="s">
        <v>59</v>
      </c>
      <c r="C65" s="16">
        <v>0.25</v>
      </c>
      <c r="D65" s="17">
        <v>0.5</v>
      </c>
      <c r="E65" s="32">
        <v>6.5</v>
      </c>
      <c r="F65" s="33">
        <f t="shared" ref="F65" si="510">E65*$C$5</f>
        <v>1.625</v>
      </c>
      <c r="G65" s="34">
        <f t="shared" ref="G65" si="511">F65+F66+F67+F68+F69+F70</f>
        <v>7.1964999999999995</v>
      </c>
      <c r="H65" s="18"/>
      <c r="I65" s="19">
        <f t="shared" ref="I65" si="512">H65*$C$5</f>
        <v>0</v>
      </c>
      <c r="J65" s="20">
        <f t="shared" ref="J65" si="513">I65+I66+I67+I68+I69+I70</f>
        <v>0</v>
      </c>
      <c r="K65" s="18"/>
      <c r="L65" s="19">
        <f t="shared" ref="L65" si="514">K65*$C$5</f>
        <v>0</v>
      </c>
      <c r="M65" s="20">
        <f t="shared" ref="M65" si="515">L65+L66+L67+L68+L69+L70</f>
        <v>0</v>
      </c>
      <c r="N65" s="32">
        <v>4.5</v>
      </c>
      <c r="O65" s="33">
        <f t="shared" ref="O65" si="516">N65*$C$5</f>
        <v>1.125</v>
      </c>
      <c r="P65" s="20">
        <f t="shared" ref="P65" si="517">O65+O66+O67+O68+O69+O70</f>
        <v>7.2404999999999999</v>
      </c>
      <c r="Q65" s="18"/>
      <c r="R65" s="19">
        <f t="shared" ref="R65" si="518">Q65*$C$5</f>
        <v>0</v>
      </c>
      <c r="S65" s="20">
        <f t="shared" ref="S65" si="519">R65+R66+R67+R68+R69+R70</f>
        <v>0</v>
      </c>
      <c r="T65" s="32">
        <v>11.6</v>
      </c>
      <c r="U65" s="33">
        <f t="shared" ref="U65" si="520">T65*$C$5</f>
        <v>2.9</v>
      </c>
      <c r="V65" s="34">
        <f t="shared" ref="V65" si="521">U65+U66+U67+U68+U69+U70</f>
        <v>17.148</v>
      </c>
      <c r="W65" s="18"/>
      <c r="X65" s="19">
        <f t="shared" ref="X65" si="522">W65*$C$5</f>
        <v>0</v>
      </c>
      <c r="Y65" s="20">
        <f t="shared" ref="Y65" si="523">X65+X66+X67+X68+X69+X70</f>
        <v>0</v>
      </c>
      <c r="Z65" s="18">
        <v>4.5</v>
      </c>
      <c r="AA65" s="19">
        <f t="shared" ref="AA65" si="524">Z65*$C$5</f>
        <v>1.125</v>
      </c>
      <c r="AB65" s="20">
        <f t="shared" ref="AB65" si="525">AA65+AA66+AA67+AA68+AA69+AA70</f>
        <v>6.7530000000000001</v>
      </c>
      <c r="AC65" s="18">
        <v>5.25</v>
      </c>
      <c r="AD65" s="19">
        <f t="shared" ref="AD65" si="526">AC65*$C$5</f>
        <v>1.3125</v>
      </c>
      <c r="AE65" s="20">
        <f t="shared" ref="AE65" si="527">AD65+AD66+AD67+AD68+AD69+AD70</f>
        <v>7.7404999999999999</v>
      </c>
    </row>
    <row r="66" spans="1:31" ht="44" thickBot="1" x14ac:dyDescent="0.4">
      <c r="A66" s="21"/>
      <c r="B66" s="15" t="s">
        <v>60</v>
      </c>
      <c r="C66" s="22">
        <v>0.25</v>
      </c>
      <c r="D66" s="17"/>
      <c r="E66" s="32">
        <v>6.75</v>
      </c>
      <c r="F66" s="33">
        <f t="shared" ref="F66" si="528">E66*$C$6</f>
        <v>1.6875</v>
      </c>
      <c r="G66" s="35"/>
      <c r="H66" s="18"/>
      <c r="I66" s="19">
        <f t="shared" ref="I66" si="529">H66*$C$6</f>
        <v>0</v>
      </c>
      <c r="J66" s="23"/>
      <c r="K66" s="18"/>
      <c r="L66" s="19">
        <f t="shared" ref="L66" si="530">K66*$C$6</f>
        <v>0</v>
      </c>
      <c r="M66" s="23"/>
      <c r="N66" s="32">
        <v>5.25</v>
      </c>
      <c r="O66" s="33">
        <f t="shared" ref="O66" si="531">N66*$C$6</f>
        <v>1.3125</v>
      </c>
      <c r="P66" s="23"/>
      <c r="Q66" s="18"/>
      <c r="R66" s="19">
        <f t="shared" ref="R66" si="532">Q66*$C$6</f>
        <v>0</v>
      </c>
      <c r="S66" s="23"/>
      <c r="T66" s="32">
        <v>14.28</v>
      </c>
      <c r="U66" s="33">
        <f t="shared" ref="U66" si="533">T66*$C$6</f>
        <v>3.57</v>
      </c>
      <c r="V66" s="35"/>
      <c r="W66" s="18"/>
      <c r="X66" s="19">
        <f t="shared" ref="X66" si="534">W66*$C$6</f>
        <v>0</v>
      </c>
      <c r="Y66" s="23"/>
      <c r="Z66" s="18">
        <v>5.5</v>
      </c>
      <c r="AA66" s="19">
        <f t="shared" ref="AA66" si="535">Z66*$C$6</f>
        <v>1.375</v>
      </c>
      <c r="AB66" s="23"/>
      <c r="AC66" s="18">
        <v>7.5</v>
      </c>
      <c r="AD66" s="19">
        <f t="shared" ref="AD66" si="536">AC66*$C$6</f>
        <v>1.875</v>
      </c>
      <c r="AE66" s="23"/>
    </row>
    <row r="67" spans="1:31" ht="87.5" thickBot="1" x14ac:dyDescent="0.4">
      <c r="A67" s="21"/>
      <c r="B67" s="15" t="s">
        <v>61</v>
      </c>
      <c r="C67" s="22">
        <v>0.25</v>
      </c>
      <c r="D67" s="17"/>
      <c r="E67" s="32">
        <v>6.9</v>
      </c>
      <c r="F67" s="33">
        <f t="shared" ref="F67" si="537">E67*$C$7</f>
        <v>1.7250000000000001</v>
      </c>
      <c r="G67" s="35"/>
      <c r="H67" s="18"/>
      <c r="I67" s="19">
        <f t="shared" ref="I67" si="538">H67*$C$7</f>
        <v>0</v>
      </c>
      <c r="J67" s="23"/>
      <c r="K67" s="18"/>
      <c r="L67" s="19">
        <f t="shared" ref="L67" si="539">K67*$C$7</f>
        <v>0</v>
      </c>
      <c r="M67" s="23"/>
      <c r="N67" s="32">
        <v>5.5</v>
      </c>
      <c r="O67" s="33">
        <f t="shared" ref="O67" si="540">N67*$C$7</f>
        <v>1.375</v>
      </c>
      <c r="P67" s="23"/>
      <c r="Q67" s="18"/>
      <c r="R67" s="19">
        <f t="shared" ref="R67" si="541">Q67*$C$7</f>
        <v>0</v>
      </c>
      <c r="S67" s="23"/>
      <c r="T67" s="32">
        <v>15.6</v>
      </c>
      <c r="U67" s="33">
        <f t="shared" ref="U67" si="542">T67*$C$7</f>
        <v>3.9</v>
      </c>
      <c r="V67" s="35"/>
      <c r="W67" s="18"/>
      <c r="X67" s="19">
        <f t="shared" ref="X67" si="543">W67*$C$7</f>
        <v>0</v>
      </c>
      <c r="Y67" s="23"/>
      <c r="Z67" s="18">
        <v>5.6</v>
      </c>
      <c r="AA67" s="19">
        <f t="shared" ref="AA67" si="544">Z67*$C$7</f>
        <v>1.4</v>
      </c>
      <c r="AB67" s="23"/>
      <c r="AC67" s="18">
        <v>6</v>
      </c>
      <c r="AD67" s="19">
        <f t="shared" ref="AD67" si="545">AC67*$C$7</f>
        <v>1.5</v>
      </c>
      <c r="AE67" s="23"/>
    </row>
    <row r="68" spans="1:31" ht="116.5" thickBot="1" x14ac:dyDescent="0.4">
      <c r="A68" s="21"/>
      <c r="B68" s="15" t="s">
        <v>62</v>
      </c>
      <c r="C68" s="22">
        <v>0.25</v>
      </c>
      <c r="D68" s="24"/>
      <c r="E68" s="32">
        <v>7.5</v>
      </c>
      <c r="F68" s="33">
        <f t="shared" ref="F68" si="546">E68*$C$8</f>
        <v>1.875</v>
      </c>
      <c r="G68" s="35"/>
      <c r="H68" s="18"/>
      <c r="I68" s="19">
        <f t="shared" ref="I68" si="547">H68*$C$8</f>
        <v>0</v>
      </c>
      <c r="J68" s="23"/>
      <c r="K68" s="18"/>
      <c r="L68" s="19">
        <f t="shared" ref="L68" si="548">K68*$C$8</f>
        <v>0</v>
      </c>
      <c r="M68" s="23"/>
      <c r="N68" s="32">
        <v>6</v>
      </c>
      <c r="O68" s="33">
        <f t="shared" ref="O68" si="549">N68*$C$8</f>
        <v>1.5</v>
      </c>
      <c r="P68" s="23"/>
      <c r="Q68" s="18"/>
      <c r="R68" s="19">
        <f t="shared" ref="R68" si="550">Q68*$C$8</f>
        <v>0</v>
      </c>
      <c r="S68" s="23"/>
      <c r="T68" s="32">
        <v>19.399999999999999</v>
      </c>
      <c r="U68" s="33">
        <f t="shared" ref="U68" si="551">T68*$C$8</f>
        <v>4.8499999999999996</v>
      </c>
      <c r="V68" s="35"/>
      <c r="W68" s="18"/>
      <c r="X68" s="19">
        <f t="shared" ref="X68" si="552">W68*$C$8</f>
        <v>0</v>
      </c>
      <c r="Y68" s="23"/>
      <c r="Z68" s="18">
        <v>6.1</v>
      </c>
      <c r="AA68" s="19">
        <f t="shared" ref="AA68" si="553">Z68*$C$8</f>
        <v>1.5249999999999999</v>
      </c>
      <c r="AB68" s="23"/>
      <c r="AC68" s="18">
        <v>4.5</v>
      </c>
      <c r="AD68" s="19">
        <f t="shared" ref="AD68" si="554">AC68*$C$8</f>
        <v>1.125</v>
      </c>
      <c r="AE68" s="23"/>
    </row>
    <row r="69" spans="1:31" ht="58.5" thickBot="1" x14ac:dyDescent="0.4">
      <c r="A69" s="21"/>
      <c r="B69" s="25" t="s">
        <v>63</v>
      </c>
      <c r="C69" s="26">
        <v>0.2</v>
      </c>
      <c r="D69" s="27">
        <v>0.5</v>
      </c>
      <c r="E69" s="32">
        <v>0.9</v>
      </c>
      <c r="F69" s="33">
        <f t="shared" ref="F69" si="555">E69*$C$9</f>
        <v>0.18000000000000002</v>
      </c>
      <c r="G69" s="35"/>
      <c r="H69" s="18"/>
      <c r="I69" s="19">
        <f t="shared" ref="I69" si="556">H69*$C$9</f>
        <v>0</v>
      </c>
      <c r="J69" s="23"/>
      <c r="K69" s="18"/>
      <c r="L69" s="19">
        <f t="shared" ref="L69" si="557">K69*$C$9</f>
        <v>0</v>
      </c>
      <c r="M69" s="23"/>
      <c r="N69" s="32">
        <v>9</v>
      </c>
      <c r="O69" s="33">
        <f t="shared" ref="O69" si="558">N69*$C$9</f>
        <v>1.8</v>
      </c>
      <c r="P69" s="23"/>
      <c r="Q69" s="18"/>
      <c r="R69" s="19">
        <f t="shared" ref="R69" si="559">Q69*$C$9</f>
        <v>0</v>
      </c>
      <c r="S69" s="23"/>
      <c r="T69" s="32">
        <v>9</v>
      </c>
      <c r="U69" s="33">
        <f t="shared" ref="U69" si="560">T69*$C$9</f>
        <v>1.8</v>
      </c>
      <c r="V69" s="35"/>
      <c r="W69" s="18"/>
      <c r="X69" s="19">
        <f t="shared" ref="X69" si="561">W69*$C$9</f>
        <v>0</v>
      </c>
      <c r="Y69" s="23"/>
      <c r="Z69" s="18">
        <v>6</v>
      </c>
      <c r="AA69" s="19">
        <f t="shared" ref="AA69" si="562">Z69*$C$9</f>
        <v>1.2000000000000002</v>
      </c>
      <c r="AB69" s="23"/>
      <c r="AC69" s="18">
        <v>9</v>
      </c>
      <c r="AD69" s="19">
        <f t="shared" ref="AD69" si="563">AC69*$C$9</f>
        <v>1.8</v>
      </c>
      <c r="AE69" s="23"/>
    </row>
    <row r="70" spans="1:31" ht="44" thickBot="1" x14ac:dyDescent="0.4">
      <c r="A70" s="28"/>
      <c r="B70" s="25" t="s">
        <v>64</v>
      </c>
      <c r="C70" s="26">
        <v>0.8</v>
      </c>
      <c r="D70" s="29"/>
      <c r="E70" s="32">
        <v>0.13</v>
      </c>
      <c r="F70" s="33">
        <f t="shared" ref="F70" si="564">E70*$C$10</f>
        <v>0.10400000000000001</v>
      </c>
      <c r="G70" s="36"/>
      <c r="H70" s="30"/>
      <c r="I70" s="19">
        <f t="shared" ref="I70" si="565">H70*$C$10</f>
        <v>0</v>
      </c>
      <c r="J70" s="31"/>
      <c r="K70" s="30"/>
      <c r="L70" s="19">
        <f t="shared" ref="L70" si="566">K70*$C$10</f>
        <v>0</v>
      </c>
      <c r="M70" s="31"/>
      <c r="N70" s="32">
        <v>0.16</v>
      </c>
      <c r="O70" s="33">
        <f t="shared" ref="O70" si="567">N70*$C$10</f>
        <v>0.128</v>
      </c>
      <c r="P70" s="31"/>
      <c r="Q70" s="30"/>
      <c r="R70" s="19">
        <f t="shared" ref="R70" si="568">Q70*$C$10</f>
        <v>0</v>
      </c>
      <c r="S70" s="31"/>
      <c r="T70" s="32">
        <v>0.16</v>
      </c>
      <c r="U70" s="33">
        <f t="shared" ref="U70" si="569">T70*$C$10</f>
        <v>0.128</v>
      </c>
      <c r="V70" s="36"/>
      <c r="W70" s="30"/>
      <c r="X70" s="19">
        <f t="shared" ref="X70" si="570">W70*$C$10</f>
        <v>0</v>
      </c>
      <c r="Y70" s="31"/>
      <c r="Z70" s="30">
        <v>0.16</v>
      </c>
      <c r="AA70" s="19">
        <f t="shared" ref="AA70" si="571">Z70*$C$10</f>
        <v>0.128</v>
      </c>
      <c r="AB70" s="31"/>
      <c r="AC70" s="30">
        <v>0.16</v>
      </c>
      <c r="AD70" s="19">
        <f t="shared" ref="AD70" si="572">AC70*$C$10</f>
        <v>0.128</v>
      </c>
      <c r="AE70" s="31"/>
    </row>
    <row r="71" spans="1:31" ht="73" thickBot="1" x14ac:dyDescent="0.4">
      <c r="A71" s="14">
        <v>12</v>
      </c>
      <c r="B71" s="25" t="s">
        <v>65</v>
      </c>
      <c r="C71" s="57">
        <v>0.25</v>
      </c>
      <c r="D71" s="55">
        <v>0.5</v>
      </c>
      <c r="E71" s="53">
        <v>6.5</v>
      </c>
      <c r="F71" s="19">
        <f t="shared" ref="F71" si="573">E71*$C$5</f>
        <v>1.625</v>
      </c>
      <c r="G71" s="20">
        <f t="shared" ref="G71" si="574">F71+F72+F73+F74+F75+F76</f>
        <v>7.1964999999999995</v>
      </c>
      <c r="H71" s="53"/>
      <c r="I71" s="19">
        <f t="shared" ref="I71" si="575">H71*$C$5</f>
        <v>0</v>
      </c>
      <c r="J71" s="20">
        <f t="shared" ref="J71" si="576">I71+I72+I73+I74+I75+I76</f>
        <v>0</v>
      </c>
      <c r="K71" s="53"/>
      <c r="L71" s="19">
        <f t="shared" ref="L71" si="577">K71*$C$5</f>
        <v>0</v>
      </c>
      <c r="M71" s="20">
        <f t="shared" ref="M71" si="578">L71+L72+L73+L74+L75+L76</f>
        <v>0</v>
      </c>
      <c r="N71" s="53"/>
      <c r="O71" s="19">
        <f t="shared" ref="O71" si="579">N71*$C$5</f>
        <v>0</v>
      </c>
      <c r="P71" s="20">
        <f t="shared" ref="P71" si="580">O71+O72+O73+O74+O75+O76</f>
        <v>0</v>
      </c>
      <c r="Q71" s="53"/>
      <c r="R71" s="19">
        <f t="shared" ref="R71" si="581">Q71*$C$5</f>
        <v>0</v>
      </c>
      <c r="S71" s="20">
        <f t="shared" ref="S71" si="582">R71+R72+R73+R74+R75+R76</f>
        <v>0</v>
      </c>
      <c r="T71" s="53"/>
      <c r="U71" s="19">
        <f t="shared" ref="U71" si="583">T71*$C$5</f>
        <v>0</v>
      </c>
      <c r="V71" s="20">
        <f t="shared" ref="V71" si="584">U71+U72+U73+U74+U75+U76</f>
        <v>0</v>
      </c>
      <c r="W71" s="53"/>
      <c r="X71" s="19">
        <f t="shared" ref="X71" si="585">W71*$C$5</f>
        <v>0</v>
      </c>
      <c r="Y71" s="20">
        <f t="shared" ref="Y71" si="586">X71+X72+X73+X74+X75+X76</f>
        <v>0</v>
      </c>
      <c r="Z71" s="53"/>
      <c r="AA71" s="19">
        <f t="shared" ref="AA71" si="587">Z71*$C$5</f>
        <v>0</v>
      </c>
      <c r="AB71" s="20">
        <f t="shared" ref="AB71" si="588">AA71+AA72+AA73+AA74+AA75+AA76</f>
        <v>0</v>
      </c>
      <c r="AC71" s="53"/>
      <c r="AD71" s="19">
        <f t="shared" ref="AD71" si="589">AC71*$C$5</f>
        <v>0</v>
      </c>
      <c r="AE71" s="20">
        <f t="shared" ref="AE71" si="590">AD71+AD72+AD73+AD74+AD75+AD76</f>
        <v>0</v>
      </c>
    </row>
    <row r="72" spans="1:31" ht="58.5" thickBot="1" x14ac:dyDescent="0.4">
      <c r="A72" s="21"/>
      <c r="B72" s="25" t="s">
        <v>66</v>
      </c>
      <c r="C72" s="26">
        <v>0.25</v>
      </c>
      <c r="D72" s="55"/>
      <c r="E72" s="53">
        <v>6.75</v>
      </c>
      <c r="F72" s="19">
        <f t="shared" ref="F72" si="591">E72*$C$6</f>
        <v>1.6875</v>
      </c>
      <c r="G72" s="23"/>
      <c r="H72" s="53"/>
      <c r="I72" s="19">
        <f t="shared" ref="I72" si="592">H72*$C$6</f>
        <v>0</v>
      </c>
      <c r="J72" s="23"/>
      <c r="K72" s="53"/>
      <c r="L72" s="19">
        <f t="shared" ref="L72" si="593">K72*$C$6</f>
        <v>0</v>
      </c>
      <c r="M72" s="23"/>
      <c r="N72" s="53"/>
      <c r="O72" s="19">
        <f t="shared" ref="O72" si="594">N72*$C$6</f>
        <v>0</v>
      </c>
      <c r="P72" s="23"/>
      <c r="Q72" s="53"/>
      <c r="R72" s="19">
        <f t="shared" ref="R72" si="595">Q72*$C$6</f>
        <v>0</v>
      </c>
      <c r="S72" s="23"/>
      <c r="T72" s="53"/>
      <c r="U72" s="19">
        <f t="shared" ref="U72" si="596">T72*$C$6</f>
        <v>0</v>
      </c>
      <c r="V72" s="23"/>
      <c r="W72" s="53"/>
      <c r="X72" s="19">
        <f t="shared" ref="X72" si="597">W72*$C$6</f>
        <v>0</v>
      </c>
      <c r="Y72" s="23"/>
      <c r="Z72" s="53"/>
      <c r="AA72" s="19">
        <f t="shared" ref="AA72" si="598">Z72*$C$6</f>
        <v>0</v>
      </c>
      <c r="AB72" s="23"/>
      <c r="AC72" s="53"/>
      <c r="AD72" s="19">
        <f t="shared" ref="AD72" si="599">AC72*$C$6</f>
        <v>0</v>
      </c>
      <c r="AE72" s="23"/>
    </row>
    <row r="73" spans="1:31" ht="87.5" thickBot="1" x14ac:dyDescent="0.4">
      <c r="A73" s="21"/>
      <c r="B73" s="25" t="s">
        <v>67</v>
      </c>
      <c r="C73" s="26">
        <v>0.25</v>
      </c>
      <c r="D73" s="55"/>
      <c r="E73" s="53">
        <v>6.9</v>
      </c>
      <c r="F73" s="19">
        <f t="shared" ref="F73" si="600">E73*$C$7</f>
        <v>1.7250000000000001</v>
      </c>
      <c r="G73" s="23"/>
      <c r="H73" s="53"/>
      <c r="I73" s="19">
        <f t="shared" ref="I73" si="601">H73*$C$7</f>
        <v>0</v>
      </c>
      <c r="J73" s="23"/>
      <c r="K73" s="53"/>
      <c r="L73" s="19">
        <f t="shared" ref="L73" si="602">K73*$C$7</f>
        <v>0</v>
      </c>
      <c r="M73" s="23"/>
      <c r="N73" s="53"/>
      <c r="O73" s="19">
        <f t="shared" ref="O73" si="603">N73*$C$7</f>
        <v>0</v>
      </c>
      <c r="P73" s="23"/>
      <c r="Q73" s="53"/>
      <c r="R73" s="19">
        <f t="shared" ref="R73" si="604">Q73*$C$7</f>
        <v>0</v>
      </c>
      <c r="S73" s="23"/>
      <c r="T73" s="53"/>
      <c r="U73" s="19">
        <f t="shared" ref="U73" si="605">T73*$C$7</f>
        <v>0</v>
      </c>
      <c r="V73" s="23"/>
      <c r="W73" s="53"/>
      <c r="X73" s="19">
        <f t="shared" ref="X73" si="606">W73*$C$7</f>
        <v>0</v>
      </c>
      <c r="Y73" s="23"/>
      <c r="Z73" s="53"/>
      <c r="AA73" s="19">
        <f t="shared" ref="AA73" si="607">Z73*$C$7</f>
        <v>0</v>
      </c>
      <c r="AB73" s="23"/>
      <c r="AC73" s="53"/>
      <c r="AD73" s="19">
        <f t="shared" ref="AD73" si="608">AC73*$C$7</f>
        <v>0</v>
      </c>
      <c r="AE73" s="23"/>
    </row>
    <row r="74" spans="1:31" ht="116.5" thickBot="1" x14ac:dyDescent="0.4">
      <c r="A74" s="21"/>
      <c r="B74" s="25" t="s">
        <v>68</v>
      </c>
      <c r="C74" s="26">
        <v>0.25</v>
      </c>
      <c r="D74" s="56"/>
      <c r="E74" s="53">
        <v>7.5</v>
      </c>
      <c r="F74" s="19">
        <f t="shared" ref="F74" si="609">E74*$C$8</f>
        <v>1.875</v>
      </c>
      <c r="G74" s="23"/>
      <c r="H74" s="53"/>
      <c r="I74" s="19">
        <f t="shared" ref="I74" si="610">H74*$C$8</f>
        <v>0</v>
      </c>
      <c r="J74" s="23"/>
      <c r="K74" s="53"/>
      <c r="L74" s="19">
        <f t="shared" ref="L74" si="611">K74*$C$8</f>
        <v>0</v>
      </c>
      <c r="M74" s="23"/>
      <c r="N74" s="53"/>
      <c r="O74" s="19">
        <f t="shared" ref="O74" si="612">N74*$C$8</f>
        <v>0</v>
      </c>
      <c r="P74" s="23"/>
      <c r="Q74" s="53"/>
      <c r="R74" s="19">
        <f t="shared" ref="R74" si="613">Q74*$C$8</f>
        <v>0</v>
      </c>
      <c r="S74" s="23"/>
      <c r="T74" s="53"/>
      <c r="U74" s="19">
        <f t="shared" ref="U74" si="614">T74*$C$8</f>
        <v>0</v>
      </c>
      <c r="V74" s="23"/>
      <c r="W74" s="53"/>
      <c r="X74" s="19">
        <f t="shared" ref="X74" si="615">W74*$C$8</f>
        <v>0</v>
      </c>
      <c r="Y74" s="23"/>
      <c r="Z74" s="53"/>
      <c r="AA74" s="19">
        <f t="shared" ref="AA74" si="616">Z74*$C$8</f>
        <v>0</v>
      </c>
      <c r="AB74" s="23"/>
      <c r="AC74" s="53"/>
      <c r="AD74" s="19">
        <f t="shared" ref="AD74" si="617">AC74*$C$8</f>
        <v>0</v>
      </c>
      <c r="AE74" s="23"/>
    </row>
    <row r="75" spans="1:31" ht="58.5" thickBot="1" x14ac:dyDescent="0.4">
      <c r="A75" s="21"/>
      <c r="B75" s="25" t="s">
        <v>69</v>
      </c>
      <c r="C75" s="26">
        <v>0.2</v>
      </c>
      <c r="D75" s="27">
        <v>0.5</v>
      </c>
      <c r="E75" s="53">
        <v>0.9</v>
      </c>
      <c r="F75" s="19">
        <f t="shared" ref="F75" si="618">E75*$C$9</f>
        <v>0.18000000000000002</v>
      </c>
      <c r="G75" s="23"/>
      <c r="H75" s="53"/>
      <c r="I75" s="19">
        <f t="shared" ref="I75" si="619">H75*$C$9</f>
        <v>0</v>
      </c>
      <c r="J75" s="23"/>
      <c r="K75" s="53"/>
      <c r="L75" s="19">
        <f t="shared" ref="L75" si="620">K75*$C$9</f>
        <v>0</v>
      </c>
      <c r="M75" s="23"/>
      <c r="N75" s="53"/>
      <c r="O75" s="19">
        <f t="shared" ref="O75" si="621">N75*$C$9</f>
        <v>0</v>
      </c>
      <c r="P75" s="23"/>
      <c r="Q75" s="53"/>
      <c r="R75" s="19">
        <f t="shared" ref="R75" si="622">Q75*$C$9</f>
        <v>0</v>
      </c>
      <c r="S75" s="23"/>
      <c r="T75" s="53"/>
      <c r="U75" s="19">
        <f t="shared" ref="U75" si="623">T75*$C$9</f>
        <v>0</v>
      </c>
      <c r="V75" s="23"/>
      <c r="W75" s="53"/>
      <c r="X75" s="19">
        <f t="shared" ref="X75" si="624">W75*$C$9</f>
        <v>0</v>
      </c>
      <c r="Y75" s="23"/>
      <c r="Z75" s="53"/>
      <c r="AA75" s="19">
        <f t="shared" ref="AA75" si="625">Z75*$C$9</f>
        <v>0</v>
      </c>
      <c r="AB75" s="23"/>
      <c r="AC75" s="53"/>
      <c r="AD75" s="19">
        <f t="shared" ref="AD75" si="626">AC75*$C$9</f>
        <v>0</v>
      </c>
      <c r="AE75" s="23"/>
    </row>
    <row r="76" spans="1:31" ht="44" thickBot="1" x14ac:dyDescent="0.4">
      <c r="A76" s="28"/>
      <c r="B76" s="25" t="s">
        <v>70</v>
      </c>
      <c r="C76" s="26">
        <v>0.8</v>
      </c>
      <c r="D76" s="29"/>
      <c r="E76" s="53">
        <v>0.13</v>
      </c>
      <c r="F76" s="19">
        <f t="shared" ref="F76" si="627">E76*$C$10</f>
        <v>0.10400000000000001</v>
      </c>
      <c r="G76" s="31"/>
      <c r="H76" s="54"/>
      <c r="I76" s="19">
        <f t="shared" ref="I76" si="628">H76*$C$10</f>
        <v>0</v>
      </c>
      <c r="J76" s="31"/>
      <c r="K76" s="54"/>
      <c r="L76" s="19">
        <f t="shared" ref="L76" si="629">K76*$C$10</f>
        <v>0</v>
      </c>
      <c r="M76" s="31"/>
      <c r="N76" s="54"/>
      <c r="O76" s="19">
        <f t="shared" ref="O76" si="630">N76*$C$10</f>
        <v>0</v>
      </c>
      <c r="P76" s="31"/>
      <c r="Q76" s="54"/>
      <c r="R76" s="19">
        <f t="shared" ref="R76" si="631">Q76*$C$10</f>
        <v>0</v>
      </c>
      <c r="S76" s="31"/>
      <c r="T76" s="54"/>
      <c r="U76" s="19">
        <f t="shared" ref="U76" si="632">T76*$C$10</f>
        <v>0</v>
      </c>
      <c r="V76" s="31"/>
      <c r="W76" s="54"/>
      <c r="X76" s="19">
        <f t="shared" ref="X76" si="633">W76*$C$10</f>
        <v>0</v>
      </c>
      <c r="Y76" s="31"/>
      <c r="Z76" s="54"/>
      <c r="AA76" s="19">
        <f t="shared" ref="AA76" si="634">Z76*$C$10</f>
        <v>0</v>
      </c>
      <c r="AB76" s="31"/>
      <c r="AC76" s="54"/>
      <c r="AD76" s="19">
        <f t="shared" ref="AD76" si="635">AC76*$C$10</f>
        <v>0</v>
      </c>
      <c r="AE76" s="31"/>
    </row>
    <row r="77" spans="1:31" ht="87.5" thickBot="1" x14ac:dyDescent="0.4">
      <c r="A77" s="14">
        <v>13</v>
      </c>
      <c r="B77" s="15" t="s">
        <v>71</v>
      </c>
      <c r="C77" s="16">
        <v>0.25</v>
      </c>
      <c r="D77" s="17">
        <v>0.5</v>
      </c>
      <c r="E77" s="18">
        <v>6.5</v>
      </c>
      <c r="F77" s="19">
        <f t="shared" ref="F77" si="636">E77*$C$5</f>
        <v>1.625</v>
      </c>
      <c r="G77" s="20">
        <f t="shared" ref="G77" si="637">F77+F78+F79+F80+F81+F82</f>
        <v>7.1964999999999995</v>
      </c>
      <c r="H77" s="18"/>
      <c r="I77" s="19">
        <f t="shared" ref="I77" si="638">H77*$C$5</f>
        <v>0</v>
      </c>
      <c r="J77" s="20">
        <f t="shared" ref="J77" si="639">I77+I78+I79+I80+I81+I82</f>
        <v>0</v>
      </c>
      <c r="K77" s="18"/>
      <c r="L77" s="19">
        <f t="shared" ref="L77" si="640">K77*$C$5</f>
        <v>0</v>
      </c>
      <c r="M77" s="20">
        <f t="shared" ref="M77" si="641">L77+L78+L79+L80+L81+L82</f>
        <v>0</v>
      </c>
      <c r="N77" s="18"/>
      <c r="O77" s="19">
        <f t="shared" ref="O77" si="642">N77*$C$5</f>
        <v>0</v>
      </c>
      <c r="P77" s="20">
        <f t="shared" ref="P77" si="643">O77+O78+O79+O80+O81+O82</f>
        <v>0</v>
      </c>
      <c r="Q77" s="18"/>
      <c r="R77" s="19">
        <f t="shared" ref="R77" si="644">Q77*$C$5</f>
        <v>0</v>
      </c>
      <c r="S77" s="20">
        <f t="shared" ref="S77" si="645">R77+R78+R79+R80+R81+R82</f>
        <v>0</v>
      </c>
      <c r="T77" s="18">
        <v>11.6</v>
      </c>
      <c r="U77" s="19">
        <f t="shared" ref="U77" si="646">T77*$C$5</f>
        <v>2.9</v>
      </c>
      <c r="V77" s="20">
        <f t="shared" ref="V77" si="647">U77+U78+U79+U80+U81+U82</f>
        <v>17.148</v>
      </c>
      <c r="W77" s="18">
        <v>4.3</v>
      </c>
      <c r="X77" s="19">
        <f t="shared" ref="X77" si="648">W77*$C$5</f>
        <v>1.075</v>
      </c>
      <c r="Y77" s="20">
        <f t="shared" ref="Y77" si="649">X77+X78+X79+X80+X81+X82</f>
        <v>7.5919999999999996</v>
      </c>
      <c r="Z77" s="18"/>
      <c r="AA77" s="19">
        <f t="shared" ref="AA77" si="650">Z77*$C$5</f>
        <v>0</v>
      </c>
      <c r="AB77" s="20">
        <f t="shared" ref="AB77" si="651">AA77+AA78+AA79+AA80+AA81+AA82</f>
        <v>0</v>
      </c>
      <c r="AC77" s="18">
        <v>5.25</v>
      </c>
      <c r="AD77" s="19">
        <f t="shared" ref="AD77" si="652">AC77*$C$5</f>
        <v>1.3125</v>
      </c>
      <c r="AE77" s="20">
        <f t="shared" ref="AE77" si="653">AD77+AD78+AD79+AD80+AD81+AD82</f>
        <v>7.7404999999999999</v>
      </c>
    </row>
    <row r="78" spans="1:31" ht="58.5" thickBot="1" x14ac:dyDescent="0.4">
      <c r="A78" s="21"/>
      <c r="B78" s="15" t="s">
        <v>72</v>
      </c>
      <c r="C78" s="22">
        <v>0.25</v>
      </c>
      <c r="D78" s="17"/>
      <c r="E78" s="18">
        <v>6.75</v>
      </c>
      <c r="F78" s="19">
        <f t="shared" ref="F78" si="654">E78*$C$6</f>
        <v>1.6875</v>
      </c>
      <c r="G78" s="23"/>
      <c r="H78" s="18"/>
      <c r="I78" s="19">
        <f t="shared" ref="I78" si="655">H78*$C$6</f>
        <v>0</v>
      </c>
      <c r="J78" s="23"/>
      <c r="K78" s="18"/>
      <c r="L78" s="19">
        <f t="shared" ref="L78" si="656">K78*$C$6</f>
        <v>0</v>
      </c>
      <c r="M78" s="23"/>
      <c r="N78" s="18"/>
      <c r="O78" s="19">
        <f t="shared" ref="O78" si="657">N78*$C$6</f>
        <v>0</v>
      </c>
      <c r="P78" s="23"/>
      <c r="Q78" s="18"/>
      <c r="R78" s="19">
        <f t="shared" ref="R78" si="658">Q78*$C$6</f>
        <v>0</v>
      </c>
      <c r="S78" s="23"/>
      <c r="T78" s="18">
        <v>14.28</v>
      </c>
      <c r="U78" s="19">
        <f t="shared" ref="U78" si="659">T78*$C$6</f>
        <v>3.57</v>
      </c>
      <c r="V78" s="23"/>
      <c r="W78" s="18">
        <v>5.0999999999999996</v>
      </c>
      <c r="X78" s="19">
        <f t="shared" ref="X78" si="660">W78*$C$6</f>
        <v>1.2749999999999999</v>
      </c>
      <c r="Y78" s="23"/>
      <c r="Z78" s="18"/>
      <c r="AA78" s="19">
        <f t="shared" ref="AA78" si="661">Z78*$C$6</f>
        <v>0</v>
      </c>
      <c r="AB78" s="23"/>
      <c r="AC78" s="18">
        <v>7.5</v>
      </c>
      <c r="AD78" s="19">
        <f t="shared" ref="AD78" si="662">AC78*$C$6</f>
        <v>1.875</v>
      </c>
      <c r="AE78" s="23"/>
    </row>
    <row r="79" spans="1:31" ht="87.5" thickBot="1" x14ac:dyDescent="0.4">
      <c r="A79" s="21"/>
      <c r="B79" s="15" t="s">
        <v>73</v>
      </c>
      <c r="C79" s="22">
        <v>0.25</v>
      </c>
      <c r="D79" s="17"/>
      <c r="E79" s="18">
        <v>6.9</v>
      </c>
      <c r="F79" s="19">
        <f t="shared" ref="F79" si="663">E79*$C$7</f>
        <v>1.7250000000000001</v>
      </c>
      <c r="G79" s="23"/>
      <c r="H79" s="18"/>
      <c r="I79" s="19">
        <f t="shared" ref="I79" si="664">H79*$C$7</f>
        <v>0</v>
      </c>
      <c r="J79" s="23"/>
      <c r="K79" s="18"/>
      <c r="L79" s="19">
        <f t="shared" ref="L79" si="665">K79*$C$7</f>
        <v>0</v>
      </c>
      <c r="M79" s="23"/>
      <c r="N79" s="18"/>
      <c r="O79" s="19">
        <f t="shared" ref="O79" si="666">N79*$C$7</f>
        <v>0</v>
      </c>
      <c r="P79" s="23"/>
      <c r="Q79" s="18"/>
      <c r="R79" s="19">
        <f t="shared" ref="R79" si="667">Q79*$C$7</f>
        <v>0</v>
      </c>
      <c r="S79" s="23"/>
      <c r="T79" s="18">
        <v>15.6</v>
      </c>
      <c r="U79" s="19">
        <f t="shared" ref="U79" si="668">T79*$C$7</f>
        <v>3.9</v>
      </c>
      <c r="V79" s="23"/>
      <c r="W79" s="18">
        <v>6</v>
      </c>
      <c r="X79" s="19">
        <f t="shared" ref="X79" si="669">W79*$C$7</f>
        <v>1.5</v>
      </c>
      <c r="Y79" s="23"/>
      <c r="Z79" s="18"/>
      <c r="AA79" s="19">
        <f t="shared" ref="AA79" si="670">Z79*$C$7</f>
        <v>0</v>
      </c>
      <c r="AB79" s="23"/>
      <c r="AC79" s="18">
        <v>6</v>
      </c>
      <c r="AD79" s="19">
        <f t="shared" ref="AD79" si="671">AC79*$C$7</f>
        <v>1.5</v>
      </c>
      <c r="AE79" s="23"/>
    </row>
    <row r="80" spans="1:31" ht="116.5" thickBot="1" x14ac:dyDescent="0.4">
      <c r="A80" s="21"/>
      <c r="B80" s="15" t="s">
        <v>74</v>
      </c>
      <c r="C80" s="22">
        <v>0.25</v>
      </c>
      <c r="D80" s="24"/>
      <c r="E80" s="18">
        <v>7.5</v>
      </c>
      <c r="F80" s="19">
        <f t="shared" ref="F80" si="672">E80*$C$8</f>
        <v>1.875</v>
      </c>
      <c r="G80" s="23"/>
      <c r="H80" s="18"/>
      <c r="I80" s="19">
        <f t="shared" ref="I80" si="673">H80*$C$8</f>
        <v>0</v>
      </c>
      <c r="J80" s="23"/>
      <c r="K80" s="18"/>
      <c r="L80" s="19">
        <f t="shared" ref="L80" si="674">K80*$C$8</f>
        <v>0</v>
      </c>
      <c r="M80" s="23"/>
      <c r="N80" s="18"/>
      <c r="O80" s="19">
        <f t="shared" ref="O80" si="675">N80*$C$8</f>
        <v>0</v>
      </c>
      <c r="P80" s="23"/>
      <c r="Q80" s="18"/>
      <c r="R80" s="19">
        <f t="shared" ref="R80" si="676">Q80*$C$8</f>
        <v>0</v>
      </c>
      <c r="S80" s="23"/>
      <c r="T80" s="18">
        <v>19.399999999999999</v>
      </c>
      <c r="U80" s="19">
        <f t="shared" ref="U80" si="677">T80*$C$8</f>
        <v>4.8499999999999996</v>
      </c>
      <c r="V80" s="23"/>
      <c r="W80" s="18">
        <v>7.4</v>
      </c>
      <c r="X80" s="19">
        <f t="shared" ref="X80" si="678">W80*$C$8</f>
        <v>1.85</v>
      </c>
      <c r="Y80" s="23"/>
      <c r="Z80" s="18"/>
      <c r="AA80" s="19">
        <f t="shared" ref="AA80" si="679">Z80*$C$8</f>
        <v>0</v>
      </c>
      <c r="AB80" s="23"/>
      <c r="AC80" s="18">
        <v>4.5</v>
      </c>
      <c r="AD80" s="19">
        <f t="shared" ref="AD80" si="680">AC80*$C$8</f>
        <v>1.125</v>
      </c>
      <c r="AE80" s="23"/>
    </row>
    <row r="81" spans="1:31" ht="58.5" thickBot="1" x14ac:dyDescent="0.4">
      <c r="A81" s="21"/>
      <c r="B81" s="25" t="s">
        <v>75</v>
      </c>
      <c r="C81" s="26">
        <v>0.2</v>
      </c>
      <c r="D81" s="27">
        <v>0.5</v>
      </c>
      <c r="E81" s="18">
        <v>0.9</v>
      </c>
      <c r="F81" s="19">
        <f t="shared" ref="F81" si="681">E81*$C$9</f>
        <v>0.18000000000000002</v>
      </c>
      <c r="G81" s="23"/>
      <c r="H81" s="18"/>
      <c r="I81" s="19">
        <f t="shared" ref="I81" si="682">H81*$C$9</f>
        <v>0</v>
      </c>
      <c r="J81" s="23"/>
      <c r="K81" s="18"/>
      <c r="L81" s="19">
        <f t="shared" ref="L81" si="683">K81*$C$9</f>
        <v>0</v>
      </c>
      <c r="M81" s="23"/>
      <c r="N81" s="18"/>
      <c r="O81" s="19">
        <f t="shared" ref="O81" si="684">N81*$C$9</f>
        <v>0</v>
      </c>
      <c r="P81" s="23"/>
      <c r="Q81" s="18"/>
      <c r="R81" s="19">
        <f t="shared" ref="R81" si="685">Q81*$C$9</f>
        <v>0</v>
      </c>
      <c r="S81" s="23"/>
      <c r="T81" s="18">
        <v>9</v>
      </c>
      <c r="U81" s="19">
        <f t="shared" ref="U81" si="686">T81*$C$9</f>
        <v>1.8</v>
      </c>
      <c r="V81" s="23"/>
      <c r="W81" s="18">
        <v>8.9</v>
      </c>
      <c r="X81" s="19">
        <f t="shared" ref="X81" si="687">W81*$C$9</f>
        <v>1.7800000000000002</v>
      </c>
      <c r="Y81" s="23"/>
      <c r="Z81" s="18"/>
      <c r="AA81" s="19">
        <f t="shared" ref="AA81" si="688">Z81*$C$9</f>
        <v>0</v>
      </c>
      <c r="AB81" s="23"/>
      <c r="AC81" s="18">
        <v>9</v>
      </c>
      <c r="AD81" s="19">
        <f t="shared" ref="AD81" si="689">AC81*$C$9</f>
        <v>1.8</v>
      </c>
      <c r="AE81" s="23"/>
    </row>
    <row r="82" spans="1:31" ht="44" thickBot="1" x14ac:dyDescent="0.4">
      <c r="A82" s="28"/>
      <c r="B82" s="25" t="s">
        <v>76</v>
      </c>
      <c r="C82" s="26">
        <v>0.8</v>
      </c>
      <c r="D82" s="29"/>
      <c r="E82" s="18">
        <v>0.13</v>
      </c>
      <c r="F82" s="19">
        <f t="shared" ref="F82" si="690">E82*$C$10</f>
        <v>0.10400000000000001</v>
      </c>
      <c r="G82" s="31"/>
      <c r="H82" s="30"/>
      <c r="I82" s="19">
        <f t="shared" ref="I82" si="691">H82*$C$10</f>
        <v>0</v>
      </c>
      <c r="J82" s="31"/>
      <c r="K82" s="30"/>
      <c r="L82" s="19">
        <f t="shared" ref="L82" si="692">K82*$C$10</f>
        <v>0</v>
      </c>
      <c r="M82" s="31"/>
      <c r="N82" s="30"/>
      <c r="O82" s="19">
        <f t="shared" ref="O82" si="693">N82*$C$10</f>
        <v>0</v>
      </c>
      <c r="P82" s="31"/>
      <c r="Q82" s="30"/>
      <c r="R82" s="19">
        <f t="shared" ref="R82" si="694">Q82*$C$10</f>
        <v>0</v>
      </c>
      <c r="S82" s="31"/>
      <c r="T82" s="18">
        <v>0.16</v>
      </c>
      <c r="U82" s="19">
        <f t="shared" ref="U82" si="695">T82*$C$10</f>
        <v>0.128</v>
      </c>
      <c r="V82" s="31"/>
      <c r="W82" s="18">
        <v>0.14000000000000001</v>
      </c>
      <c r="X82" s="19">
        <f>W82*$C$10</f>
        <v>0.11200000000000002</v>
      </c>
      <c r="Y82" s="31"/>
      <c r="Z82" s="30"/>
      <c r="AA82" s="19">
        <f t="shared" ref="AA82" si="696">Z82*$C$10</f>
        <v>0</v>
      </c>
      <c r="AB82" s="31"/>
      <c r="AC82" s="30">
        <v>0.16</v>
      </c>
      <c r="AD82" s="19">
        <f t="shared" ref="AD82" si="697">AC82*$C$10</f>
        <v>0.128</v>
      </c>
      <c r="AE82" s="31"/>
    </row>
    <row r="83" spans="1:31" ht="87.5" thickBot="1" x14ac:dyDescent="0.4">
      <c r="A83" s="14">
        <v>14</v>
      </c>
      <c r="B83" s="25" t="s">
        <v>77</v>
      </c>
      <c r="C83" s="57">
        <v>0.25</v>
      </c>
      <c r="D83" s="55">
        <v>0.5</v>
      </c>
      <c r="E83" s="18">
        <v>6.5</v>
      </c>
      <c r="F83" s="19">
        <f t="shared" ref="F83" si="698">E83*$C$5</f>
        <v>1.625</v>
      </c>
      <c r="G83" s="20">
        <f t="shared" ref="G83" si="699">F83+F84+F85+F86+F87+F88</f>
        <v>7.1964999999999995</v>
      </c>
      <c r="H83" s="18"/>
      <c r="I83" s="19">
        <f t="shared" ref="I83" si="700">H83*$C$5</f>
        <v>0</v>
      </c>
      <c r="J83" s="20">
        <f t="shared" ref="J83" si="701">I83+I84+I85+I86+I87+I88</f>
        <v>0</v>
      </c>
      <c r="K83" s="18"/>
      <c r="L83" s="19">
        <f t="shared" ref="L83" si="702">K83*$C$5</f>
        <v>0</v>
      </c>
      <c r="M83" s="20">
        <f t="shared" ref="M83" si="703">L83+L84+L85+L86+L87+L88</f>
        <v>0</v>
      </c>
      <c r="N83" s="18"/>
      <c r="O83" s="19">
        <f t="shared" ref="O83" si="704">N83*$C$5</f>
        <v>0</v>
      </c>
      <c r="P83" s="20">
        <f t="shared" ref="P83" si="705">O83+O84+O85+O86+O87+O88</f>
        <v>0</v>
      </c>
      <c r="Q83" s="18"/>
      <c r="R83" s="19">
        <f t="shared" ref="R83" si="706">Q83*$C$5</f>
        <v>0</v>
      </c>
      <c r="S83" s="20">
        <f t="shared" ref="S83" si="707">R83+R84+R85+R86+R87+R88</f>
        <v>0</v>
      </c>
      <c r="T83" s="18">
        <v>11.6</v>
      </c>
      <c r="U83" s="19">
        <f t="shared" ref="U83" si="708">T83*$C$5</f>
        <v>2.9</v>
      </c>
      <c r="V83" s="20">
        <f t="shared" ref="V83" si="709">U83+U84+U85+U86+U87+U88</f>
        <v>17.148</v>
      </c>
      <c r="W83" s="18"/>
      <c r="X83" s="19">
        <f t="shared" ref="X83" si="710">W83*$C$5</f>
        <v>0</v>
      </c>
      <c r="Y83" s="20">
        <f t="shared" ref="Y83" si="711">X83+X84+X85+X86+X87+X88</f>
        <v>0</v>
      </c>
      <c r="Z83" s="18"/>
      <c r="AA83" s="19">
        <f t="shared" ref="AA83" si="712">Z83*$C$5</f>
        <v>0</v>
      </c>
      <c r="AB83" s="20">
        <f t="shared" ref="AB83" si="713">AA83+AA84+AA85+AA86+AA87+AA88</f>
        <v>0</v>
      </c>
      <c r="AC83" s="18">
        <v>5.25</v>
      </c>
      <c r="AD83" s="19">
        <f t="shared" ref="AD83" si="714">AC83*$C$5</f>
        <v>1.3125</v>
      </c>
      <c r="AE83" s="20">
        <f t="shared" ref="AE83" si="715">AD83+AD84+AD85+AD86+AD87+AD88</f>
        <v>7.7404999999999999</v>
      </c>
    </row>
    <row r="84" spans="1:31" ht="58.5" thickBot="1" x14ac:dyDescent="0.4">
      <c r="A84" s="21"/>
      <c r="B84" s="25" t="s">
        <v>78</v>
      </c>
      <c r="C84" s="26">
        <v>0.25</v>
      </c>
      <c r="D84" s="55"/>
      <c r="E84" s="18">
        <v>6.75</v>
      </c>
      <c r="F84" s="19">
        <f t="shared" ref="F84" si="716">E84*$C$6</f>
        <v>1.6875</v>
      </c>
      <c r="G84" s="23"/>
      <c r="H84" s="18"/>
      <c r="I84" s="19">
        <f t="shared" ref="I84" si="717">H84*$C$6</f>
        <v>0</v>
      </c>
      <c r="J84" s="23"/>
      <c r="K84" s="18"/>
      <c r="L84" s="19">
        <f t="shared" ref="L84" si="718">K84*$C$6</f>
        <v>0</v>
      </c>
      <c r="M84" s="23"/>
      <c r="N84" s="18"/>
      <c r="O84" s="19">
        <f t="shared" ref="O84" si="719">N84*$C$6</f>
        <v>0</v>
      </c>
      <c r="P84" s="23"/>
      <c r="Q84" s="18"/>
      <c r="R84" s="19">
        <f t="shared" ref="R84" si="720">Q84*$C$6</f>
        <v>0</v>
      </c>
      <c r="S84" s="23"/>
      <c r="T84" s="18">
        <v>14.28</v>
      </c>
      <c r="U84" s="19">
        <f t="shared" ref="U84" si="721">T84*$C$6</f>
        <v>3.57</v>
      </c>
      <c r="V84" s="23"/>
      <c r="W84" s="18"/>
      <c r="X84" s="19">
        <f t="shared" ref="X84" si="722">W84*$C$6</f>
        <v>0</v>
      </c>
      <c r="Y84" s="23"/>
      <c r="Z84" s="18"/>
      <c r="AA84" s="19">
        <f t="shared" ref="AA84" si="723">Z84*$C$6</f>
        <v>0</v>
      </c>
      <c r="AB84" s="23"/>
      <c r="AC84" s="18">
        <v>7.5</v>
      </c>
      <c r="AD84" s="19">
        <f t="shared" ref="AD84" si="724">AC84*$C$6</f>
        <v>1.875</v>
      </c>
      <c r="AE84" s="23"/>
    </row>
    <row r="85" spans="1:31" ht="87.5" thickBot="1" x14ac:dyDescent="0.4">
      <c r="A85" s="21"/>
      <c r="B85" s="25" t="s">
        <v>79</v>
      </c>
      <c r="C85" s="26">
        <v>0.25</v>
      </c>
      <c r="D85" s="55"/>
      <c r="E85" s="18">
        <v>6.9</v>
      </c>
      <c r="F85" s="19">
        <f t="shared" ref="F85" si="725">E85*$C$7</f>
        <v>1.7250000000000001</v>
      </c>
      <c r="G85" s="23"/>
      <c r="H85" s="18"/>
      <c r="I85" s="19">
        <f t="shared" ref="I85" si="726">H85*$C$7</f>
        <v>0</v>
      </c>
      <c r="J85" s="23"/>
      <c r="K85" s="18"/>
      <c r="L85" s="19">
        <f t="shared" ref="L85" si="727">K85*$C$7</f>
        <v>0</v>
      </c>
      <c r="M85" s="23"/>
      <c r="N85" s="18"/>
      <c r="O85" s="19">
        <f t="shared" ref="O85" si="728">N85*$C$7</f>
        <v>0</v>
      </c>
      <c r="P85" s="23"/>
      <c r="Q85" s="18"/>
      <c r="R85" s="19">
        <f t="shared" ref="R85" si="729">Q85*$C$7</f>
        <v>0</v>
      </c>
      <c r="S85" s="23"/>
      <c r="T85" s="18">
        <v>15.6</v>
      </c>
      <c r="U85" s="19">
        <f t="shared" ref="U85" si="730">T85*$C$7</f>
        <v>3.9</v>
      </c>
      <c r="V85" s="23"/>
      <c r="W85" s="18"/>
      <c r="X85" s="19">
        <f t="shared" ref="X85" si="731">W85*$C$7</f>
        <v>0</v>
      </c>
      <c r="Y85" s="23"/>
      <c r="Z85" s="18"/>
      <c r="AA85" s="19">
        <f t="shared" ref="AA85" si="732">Z85*$C$7</f>
        <v>0</v>
      </c>
      <c r="AB85" s="23"/>
      <c r="AC85" s="18">
        <v>6</v>
      </c>
      <c r="AD85" s="19">
        <f t="shared" ref="AD85" si="733">AC85*$C$7</f>
        <v>1.5</v>
      </c>
      <c r="AE85" s="23"/>
    </row>
    <row r="86" spans="1:31" ht="116.5" thickBot="1" x14ac:dyDescent="0.4">
      <c r="A86" s="21"/>
      <c r="B86" s="25" t="s">
        <v>80</v>
      </c>
      <c r="C86" s="26">
        <v>0.25</v>
      </c>
      <c r="D86" s="56"/>
      <c r="E86" s="18">
        <v>7.5</v>
      </c>
      <c r="F86" s="19">
        <f t="shared" ref="F86" si="734">E86*$C$8</f>
        <v>1.875</v>
      </c>
      <c r="G86" s="23"/>
      <c r="H86" s="18"/>
      <c r="I86" s="19">
        <f t="shared" ref="I86" si="735">H86*$C$8</f>
        <v>0</v>
      </c>
      <c r="J86" s="23"/>
      <c r="K86" s="18"/>
      <c r="L86" s="19">
        <f t="shared" ref="L86" si="736">K86*$C$8</f>
        <v>0</v>
      </c>
      <c r="M86" s="23"/>
      <c r="N86" s="18"/>
      <c r="O86" s="19">
        <f t="shared" ref="O86" si="737">N86*$C$8</f>
        <v>0</v>
      </c>
      <c r="P86" s="23"/>
      <c r="Q86" s="18"/>
      <c r="R86" s="19">
        <f t="shared" ref="R86" si="738">Q86*$C$8</f>
        <v>0</v>
      </c>
      <c r="S86" s="23"/>
      <c r="T86" s="18">
        <v>19.399999999999999</v>
      </c>
      <c r="U86" s="19">
        <f t="shared" ref="U86" si="739">T86*$C$8</f>
        <v>4.8499999999999996</v>
      </c>
      <c r="V86" s="23"/>
      <c r="W86" s="18"/>
      <c r="X86" s="19">
        <f t="shared" ref="X86" si="740">W86*$C$8</f>
        <v>0</v>
      </c>
      <c r="Y86" s="23"/>
      <c r="Z86" s="18"/>
      <c r="AA86" s="19">
        <f t="shared" ref="AA86" si="741">Z86*$C$8</f>
        <v>0</v>
      </c>
      <c r="AB86" s="23"/>
      <c r="AC86" s="18">
        <v>4.5</v>
      </c>
      <c r="AD86" s="19">
        <f t="shared" ref="AD86" si="742">AC86*$C$8</f>
        <v>1.125</v>
      </c>
      <c r="AE86" s="23"/>
    </row>
    <row r="87" spans="1:31" ht="58.5" thickBot="1" x14ac:dyDescent="0.4">
      <c r="A87" s="21"/>
      <c r="B87" s="25" t="s">
        <v>81</v>
      </c>
      <c r="C87" s="26">
        <v>0.2</v>
      </c>
      <c r="D87" s="27">
        <v>0.5</v>
      </c>
      <c r="E87" s="18">
        <v>0.9</v>
      </c>
      <c r="F87" s="19">
        <f t="shared" ref="F87" si="743">E87*$C$9</f>
        <v>0.18000000000000002</v>
      </c>
      <c r="G87" s="23"/>
      <c r="H87" s="18"/>
      <c r="I87" s="19">
        <f t="shared" ref="I87" si="744">H87*$C$9</f>
        <v>0</v>
      </c>
      <c r="J87" s="23"/>
      <c r="K87" s="18"/>
      <c r="L87" s="19">
        <f t="shared" ref="L87" si="745">K87*$C$9</f>
        <v>0</v>
      </c>
      <c r="M87" s="23"/>
      <c r="N87" s="18"/>
      <c r="O87" s="19">
        <f t="shared" ref="O87" si="746">N87*$C$9</f>
        <v>0</v>
      </c>
      <c r="P87" s="23"/>
      <c r="Q87" s="18"/>
      <c r="R87" s="19">
        <f t="shared" ref="R87" si="747">Q87*$C$9</f>
        <v>0</v>
      </c>
      <c r="S87" s="23"/>
      <c r="T87" s="18">
        <v>9</v>
      </c>
      <c r="U87" s="19">
        <f t="shared" ref="U87" si="748">T87*$C$9</f>
        <v>1.8</v>
      </c>
      <c r="V87" s="23"/>
      <c r="W87" s="18"/>
      <c r="X87" s="19">
        <f t="shared" ref="X87" si="749">W87*$C$9</f>
        <v>0</v>
      </c>
      <c r="Y87" s="23"/>
      <c r="Z87" s="18"/>
      <c r="AA87" s="19">
        <f t="shared" ref="AA87" si="750">Z87*$C$9</f>
        <v>0</v>
      </c>
      <c r="AB87" s="23"/>
      <c r="AC87" s="18">
        <v>9</v>
      </c>
      <c r="AD87" s="19">
        <f t="shared" ref="AD87" si="751">AC87*$C$9</f>
        <v>1.8</v>
      </c>
      <c r="AE87" s="23"/>
    </row>
    <row r="88" spans="1:31" ht="44" thickBot="1" x14ac:dyDescent="0.4">
      <c r="A88" s="28"/>
      <c r="B88" s="25" t="s">
        <v>82</v>
      </c>
      <c r="C88" s="26">
        <v>0.8</v>
      </c>
      <c r="D88" s="29"/>
      <c r="E88" s="18">
        <v>0.13</v>
      </c>
      <c r="F88" s="19">
        <f t="shared" ref="F88" si="752">E88*$C$10</f>
        <v>0.10400000000000001</v>
      </c>
      <c r="G88" s="31"/>
      <c r="H88" s="30"/>
      <c r="I88" s="19">
        <f t="shared" ref="I88" si="753">H88*$C$10</f>
        <v>0</v>
      </c>
      <c r="J88" s="31"/>
      <c r="K88" s="30"/>
      <c r="L88" s="19">
        <f t="shared" ref="L88" si="754">K88*$C$10</f>
        <v>0</v>
      </c>
      <c r="M88" s="31"/>
      <c r="N88" s="30"/>
      <c r="O88" s="19">
        <f t="shared" ref="O88" si="755">N88*$C$10</f>
        <v>0</v>
      </c>
      <c r="P88" s="31"/>
      <c r="Q88" s="30"/>
      <c r="R88" s="19">
        <f t="shared" ref="R88" si="756">Q88*$C$10</f>
        <v>0</v>
      </c>
      <c r="S88" s="31"/>
      <c r="T88" s="18">
        <v>0.16</v>
      </c>
      <c r="U88" s="19">
        <f t="shared" ref="U88" si="757">T88*$C$10</f>
        <v>0.128</v>
      </c>
      <c r="V88" s="31"/>
      <c r="W88" s="30"/>
      <c r="X88" s="19">
        <f t="shared" ref="X88" si="758">W88*$C$10</f>
        <v>0</v>
      </c>
      <c r="Y88" s="31"/>
      <c r="Z88" s="30"/>
      <c r="AA88" s="19">
        <f t="shared" ref="AA88" si="759">Z88*$C$10</f>
        <v>0</v>
      </c>
      <c r="AB88" s="31"/>
      <c r="AC88" s="30">
        <v>0.16</v>
      </c>
      <c r="AD88" s="19">
        <f t="shared" ref="AD88" si="760">AC88*$C$10</f>
        <v>0.128</v>
      </c>
      <c r="AE88" s="31"/>
    </row>
    <row r="89" spans="1:31" ht="87.5" thickBot="1" x14ac:dyDescent="0.4">
      <c r="A89" s="14">
        <v>15</v>
      </c>
      <c r="B89" s="15" t="s">
        <v>83</v>
      </c>
      <c r="C89" s="16">
        <v>0.25</v>
      </c>
      <c r="D89" s="17">
        <v>0.5</v>
      </c>
      <c r="E89" s="18">
        <v>6.5</v>
      </c>
      <c r="F89" s="19">
        <f t="shared" ref="F89" si="761">E89*$C$5</f>
        <v>1.625</v>
      </c>
      <c r="G89" s="20">
        <f t="shared" ref="G89" si="762">F89+F90+F91+F92+F93+F94</f>
        <v>7.1964999999999995</v>
      </c>
      <c r="H89" s="18"/>
      <c r="I89" s="19">
        <f t="shared" ref="I89" si="763">H89*$C$5</f>
        <v>0</v>
      </c>
      <c r="J89" s="20">
        <f t="shared" ref="J89" si="764">I89+I90+I91+I92+I93+I94</f>
        <v>0</v>
      </c>
      <c r="K89" s="18"/>
      <c r="L89" s="19">
        <f t="shared" ref="L89" si="765">K89*$C$5</f>
        <v>0</v>
      </c>
      <c r="M89" s="20">
        <f t="shared" ref="M89" si="766">L89+L90+L91+L92+L93+L94</f>
        <v>0</v>
      </c>
      <c r="N89" s="18"/>
      <c r="O89" s="19">
        <f t="shared" ref="O89" si="767">N89*$C$5</f>
        <v>0</v>
      </c>
      <c r="P89" s="20">
        <f t="shared" ref="P89" si="768">O89+O90+O91+O92+O93+O94</f>
        <v>0</v>
      </c>
      <c r="Q89" s="18"/>
      <c r="R89" s="19">
        <f t="shared" ref="R89" si="769">Q89*$C$5</f>
        <v>0</v>
      </c>
      <c r="S89" s="20">
        <f t="shared" ref="S89" si="770">R89+R90+R91+R92+R93+R94</f>
        <v>0</v>
      </c>
      <c r="T89" s="18">
        <v>11.6</v>
      </c>
      <c r="U89" s="19">
        <f t="shared" ref="U89" si="771">T89*$C$5</f>
        <v>2.9</v>
      </c>
      <c r="V89" s="20">
        <f t="shared" ref="V89" si="772">U89+U90+U91+U92+U93+U94</f>
        <v>17.148</v>
      </c>
      <c r="W89" s="18"/>
      <c r="X89" s="19">
        <f t="shared" ref="X89" si="773">W89*$C$5</f>
        <v>0</v>
      </c>
      <c r="Y89" s="20">
        <f t="shared" ref="Y89" si="774">X89+X90+X91+X92+X93+X94</f>
        <v>0</v>
      </c>
      <c r="Z89" s="18"/>
      <c r="AA89" s="19">
        <f t="shared" ref="AA89" si="775">Z89*$C$5</f>
        <v>0</v>
      </c>
      <c r="AB89" s="20">
        <f t="shared" ref="AB89" si="776">AA89+AA90+AA91+AA92+AA93+AA94</f>
        <v>0</v>
      </c>
      <c r="AC89" s="18">
        <v>5.25</v>
      </c>
      <c r="AD89" s="19">
        <f t="shared" ref="AD89" si="777">AC89*$C$5</f>
        <v>1.3125</v>
      </c>
      <c r="AE89" s="20">
        <f t="shared" ref="AE89" si="778">AD89+AD90+AD91+AD92+AD93+AD94</f>
        <v>7.7404999999999999</v>
      </c>
    </row>
    <row r="90" spans="1:31" ht="58.5" thickBot="1" x14ac:dyDescent="0.4">
      <c r="A90" s="21"/>
      <c r="B90" s="15" t="s">
        <v>84</v>
      </c>
      <c r="C90" s="22">
        <v>0.25</v>
      </c>
      <c r="D90" s="17"/>
      <c r="E90" s="18">
        <v>6.75</v>
      </c>
      <c r="F90" s="19">
        <f t="shared" ref="F90" si="779">E90*$C$6</f>
        <v>1.6875</v>
      </c>
      <c r="G90" s="23"/>
      <c r="H90" s="18"/>
      <c r="I90" s="19">
        <f t="shared" ref="I90" si="780">H90*$C$6</f>
        <v>0</v>
      </c>
      <c r="J90" s="23"/>
      <c r="K90" s="18"/>
      <c r="L90" s="19">
        <f t="shared" ref="L90" si="781">K90*$C$6</f>
        <v>0</v>
      </c>
      <c r="M90" s="23"/>
      <c r="N90" s="18"/>
      <c r="O90" s="19">
        <f t="shared" ref="O90" si="782">N90*$C$6</f>
        <v>0</v>
      </c>
      <c r="P90" s="23"/>
      <c r="Q90" s="18"/>
      <c r="R90" s="19">
        <f t="shared" ref="R90" si="783">Q90*$C$6</f>
        <v>0</v>
      </c>
      <c r="S90" s="23"/>
      <c r="T90" s="18">
        <v>14.28</v>
      </c>
      <c r="U90" s="19">
        <f t="shared" ref="U90" si="784">T90*$C$6</f>
        <v>3.57</v>
      </c>
      <c r="V90" s="23"/>
      <c r="W90" s="18"/>
      <c r="X90" s="19">
        <f t="shared" ref="X90" si="785">W90*$C$6</f>
        <v>0</v>
      </c>
      <c r="Y90" s="23"/>
      <c r="Z90" s="18"/>
      <c r="AA90" s="19">
        <f t="shared" ref="AA90" si="786">Z90*$C$6</f>
        <v>0</v>
      </c>
      <c r="AB90" s="23"/>
      <c r="AC90" s="18">
        <v>7.5</v>
      </c>
      <c r="AD90" s="19">
        <f t="shared" ref="AD90" si="787">AC90*$C$6</f>
        <v>1.875</v>
      </c>
      <c r="AE90" s="23"/>
    </row>
    <row r="91" spans="1:31" ht="87.5" thickBot="1" x14ac:dyDescent="0.4">
      <c r="A91" s="21"/>
      <c r="B91" s="15" t="s">
        <v>85</v>
      </c>
      <c r="C91" s="22">
        <v>0.25</v>
      </c>
      <c r="D91" s="17"/>
      <c r="E91" s="18">
        <v>6.9</v>
      </c>
      <c r="F91" s="19">
        <f t="shared" ref="F91" si="788">E91*$C$7</f>
        <v>1.7250000000000001</v>
      </c>
      <c r="G91" s="23"/>
      <c r="H91" s="18"/>
      <c r="I91" s="19">
        <f t="shared" ref="I91" si="789">H91*$C$7</f>
        <v>0</v>
      </c>
      <c r="J91" s="23"/>
      <c r="K91" s="18"/>
      <c r="L91" s="19">
        <f t="shared" ref="L91" si="790">K91*$C$7</f>
        <v>0</v>
      </c>
      <c r="M91" s="23"/>
      <c r="N91" s="18"/>
      <c r="O91" s="19">
        <f t="shared" ref="O91" si="791">N91*$C$7</f>
        <v>0</v>
      </c>
      <c r="P91" s="23"/>
      <c r="Q91" s="18"/>
      <c r="R91" s="19">
        <f t="shared" ref="R91" si="792">Q91*$C$7</f>
        <v>0</v>
      </c>
      <c r="S91" s="23"/>
      <c r="T91" s="18">
        <v>15.6</v>
      </c>
      <c r="U91" s="19">
        <f t="shared" ref="U91" si="793">T91*$C$7</f>
        <v>3.9</v>
      </c>
      <c r="V91" s="23"/>
      <c r="W91" s="18"/>
      <c r="X91" s="19">
        <f t="shared" ref="X91" si="794">W91*$C$7</f>
        <v>0</v>
      </c>
      <c r="Y91" s="23"/>
      <c r="Z91" s="18"/>
      <c r="AA91" s="19">
        <f t="shared" ref="AA91" si="795">Z91*$C$7</f>
        <v>0</v>
      </c>
      <c r="AB91" s="23"/>
      <c r="AC91" s="18">
        <v>6</v>
      </c>
      <c r="AD91" s="19">
        <f t="shared" ref="AD91" si="796">AC91*$C$7</f>
        <v>1.5</v>
      </c>
      <c r="AE91" s="23"/>
    </row>
    <row r="92" spans="1:31" ht="116.5" thickBot="1" x14ac:dyDescent="0.4">
      <c r="A92" s="21"/>
      <c r="B92" s="15" t="s">
        <v>86</v>
      </c>
      <c r="C92" s="22">
        <v>0.25</v>
      </c>
      <c r="D92" s="24"/>
      <c r="E92" s="18">
        <v>7.5</v>
      </c>
      <c r="F92" s="19">
        <f t="shared" ref="F92" si="797">E92*$C$8</f>
        <v>1.875</v>
      </c>
      <c r="G92" s="23"/>
      <c r="H92" s="18"/>
      <c r="I92" s="19">
        <f t="shared" ref="I92" si="798">H92*$C$8</f>
        <v>0</v>
      </c>
      <c r="J92" s="23"/>
      <c r="K92" s="18"/>
      <c r="L92" s="19">
        <f t="shared" ref="L92" si="799">K92*$C$8</f>
        <v>0</v>
      </c>
      <c r="M92" s="23"/>
      <c r="N92" s="18"/>
      <c r="O92" s="19">
        <f t="shared" ref="O92" si="800">N92*$C$8</f>
        <v>0</v>
      </c>
      <c r="P92" s="23"/>
      <c r="Q92" s="18"/>
      <c r="R92" s="19">
        <f t="shared" ref="R92" si="801">Q92*$C$8</f>
        <v>0</v>
      </c>
      <c r="S92" s="23"/>
      <c r="T92" s="18">
        <v>19.399999999999999</v>
      </c>
      <c r="U92" s="19">
        <f t="shared" ref="U92" si="802">T92*$C$8</f>
        <v>4.8499999999999996</v>
      </c>
      <c r="V92" s="23"/>
      <c r="W92" s="18"/>
      <c r="X92" s="19">
        <f t="shared" ref="X92" si="803">W92*$C$8</f>
        <v>0</v>
      </c>
      <c r="Y92" s="23"/>
      <c r="Z92" s="18"/>
      <c r="AA92" s="19">
        <f t="shared" ref="AA92" si="804">Z92*$C$8</f>
        <v>0</v>
      </c>
      <c r="AB92" s="23"/>
      <c r="AC92" s="18">
        <v>4.5</v>
      </c>
      <c r="AD92" s="19">
        <f t="shared" ref="AD92" si="805">AC92*$C$8</f>
        <v>1.125</v>
      </c>
      <c r="AE92" s="23"/>
    </row>
    <row r="93" spans="1:31" ht="58.5" thickBot="1" x14ac:dyDescent="0.4">
      <c r="A93" s="21"/>
      <c r="B93" s="25" t="s">
        <v>87</v>
      </c>
      <c r="C93" s="26">
        <v>0.2</v>
      </c>
      <c r="D93" s="27">
        <v>0.5</v>
      </c>
      <c r="E93" s="18">
        <v>0.9</v>
      </c>
      <c r="F93" s="19">
        <f t="shared" ref="F93" si="806">E93*$C$9</f>
        <v>0.18000000000000002</v>
      </c>
      <c r="G93" s="23"/>
      <c r="H93" s="18"/>
      <c r="I93" s="19">
        <f t="shared" ref="I93" si="807">H93*$C$9</f>
        <v>0</v>
      </c>
      <c r="J93" s="23"/>
      <c r="K93" s="18"/>
      <c r="L93" s="19">
        <f t="shared" ref="L93" si="808">K93*$C$9</f>
        <v>0</v>
      </c>
      <c r="M93" s="23"/>
      <c r="N93" s="18"/>
      <c r="O93" s="19">
        <f t="shared" ref="O93" si="809">N93*$C$9</f>
        <v>0</v>
      </c>
      <c r="P93" s="23"/>
      <c r="Q93" s="18"/>
      <c r="R93" s="19">
        <f t="shared" ref="R93" si="810">Q93*$C$9</f>
        <v>0</v>
      </c>
      <c r="S93" s="23"/>
      <c r="T93" s="18">
        <v>9</v>
      </c>
      <c r="U93" s="19">
        <f t="shared" ref="U93" si="811">T93*$C$9</f>
        <v>1.8</v>
      </c>
      <c r="V93" s="23"/>
      <c r="W93" s="18"/>
      <c r="X93" s="19">
        <f t="shared" ref="X93" si="812">W93*$C$9</f>
        <v>0</v>
      </c>
      <c r="Y93" s="23"/>
      <c r="Z93" s="18"/>
      <c r="AA93" s="19">
        <f t="shared" ref="AA93" si="813">Z93*$C$9</f>
        <v>0</v>
      </c>
      <c r="AB93" s="23"/>
      <c r="AC93" s="18">
        <v>9</v>
      </c>
      <c r="AD93" s="19">
        <f t="shared" ref="AD93" si="814">AC93*$C$9</f>
        <v>1.8</v>
      </c>
      <c r="AE93" s="23"/>
    </row>
    <row r="94" spans="1:31" ht="44" thickBot="1" x14ac:dyDescent="0.4">
      <c r="A94" s="28"/>
      <c r="B94" s="25" t="s">
        <v>88</v>
      </c>
      <c r="C94" s="26">
        <v>0.8</v>
      </c>
      <c r="D94" s="29"/>
      <c r="E94" s="18">
        <v>0.13</v>
      </c>
      <c r="F94" s="19">
        <f t="shared" ref="F94" si="815">E94*$C$10</f>
        <v>0.10400000000000001</v>
      </c>
      <c r="G94" s="31"/>
      <c r="H94" s="30"/>
      <c r="I94" s="19">
        <f t="shared" ref="I94" si="816">H94*$C$10</f>
        <v>0</v>
      </c>
      <c r="J94" s="31"/>
      <c r="K94" s="30"/>
      <c r="L94" s="19">
        <f t="shared" ref="L94" si="817">K94*$C$10</f>
        <v>0</v>
      </c>
      <c r="M94" s="31"/>
      <c r="N94" s="30"/>
      <c r="O94" s="19">
        <f t="shared" ref="O94" si="818">N94*$C$10</f>
        <v>0</v>
      </c>
      <c r="P94" s="31"/>
      <c r="Q94" s="30"/>
      <c r="R94" s="19">
        <f t="shared" ref="R94" si="819">Q94*$C$10</f>
        <v>0</v>
      </c>
      <c r="S94" s="31"/>
      <c r="T94" s="18">
        <v>0.16</v>
      </c>
      <c r="U94" s="19">
        <f t="shared" ref="U94" si="820">T94*$C$10</f>
        <v>0.128</v>
      </c>
      <c r="V94" s="31"/>
      <c r="W94" s="30"/>
      <c r="X94" s="19">
        <f t="shared" ref="X94" si="821">W94*$C$10</f>
        <v>0</v>
      </c>
      <c r="Y94" s="31"/>
      <c r="Z94" s="30"/>
      <c r="AA94" s="19">
        <f t="shared" ref="AA94" si="822">Z94*$C$10</f>
        <v>0</v>
      </c>
      <c r="AB94" s="31"/>
      <c r="AC94" s="30">
        <v>0.16</v>
      </c>
      <c r="AD94" s="19">
        <f t="shared" ref="AD94" si="823">AC94*$C$10</f>
        <v>0.128</v>
      </c>
      <c r="AE94" s="31"/>
    </row>
    <row r="95" spans="1:31" ht="87.5" thickBot="1" x14ac:dyDescent="0.4">
      <c r="A95" s="14">
        <v>16</v>
      </c>
      <c r="B95" s="15" t="s">
        <v>89</v>
      </c>
      <c r="C95" s="16">
        <v>0.25</v>
      </c>
      <c r="D95" s="17">
        <v>0.5</v>
      </c>
      <c r="E95" s="18">
        <v>6.5</v>
      </c>
      <c r="F95" s="19">
        <f t="shared" ref="F95" si="824">E95*$C$5</f>
        <v>1.625</v>
      </c>
      <c r="G95" s="20">
        <f t="shared" ref="G95" si="825">F95+F96+F97+F98+F99+F100</f>
        <v>7.1964999999999995</v>
      </c>
      <c r="H95" s="18">
        <v>7</v>
      </c>
      <c r="I95" s="19">
        <f t="shared" ref="I95" si="826">H95*$C$5</f>
        <v>1.75</v>
      </c>
      <c r="J95" s="20">
        <f t="shared" ref="J95" si="827">I95+I96+I97+I98+I99+I100</f>
        <v>15.212</v>
      </c>
      <c r="K95" s="18"/>
      <c r="L95" s="19">
        <f t="shared" ref="L95" si="828">K95*$C$5</f>
        <v>0</v>
      </c>
      <c r="M95" s="20">
        <f t="shared" ref="M95" si="829">L95+L96+L97+L98+L99+L100</f>
        <v>0</v>
      </c>
      <c r="N95" s="18"/>
      <c r="O95" s="19">
        <f t="shared" ref="O95" si="830">N95*$C$5</f>
        <v>0</v>
      </c>
      <c r="P95" s="20">
        <f t="shared" ref="P95" si="831">O95+O96+O97+O98+O99+O100</f>
        <v>0</v>
      </c>
      <c r="Q95" s="18">
        <v>11.5</v>
      </c>
      <c r="R95" s="19">
        <f t="shared" ref="R95" si="832">Q95*$C$5</f>
        <v>2.875</v>
      </c>
      <c r="S95" s="20">
        <f t="shared" ref="S95" si="833">R95+R96+R97+R98+R99+R100</f>
        <v>17.37</v>
      </c>
      <c r="T95" s="18"/>
      <c r="U95" s="19">
        <f t="shared" ref="U95" si="834">T95*$C$5</f>
        <v>0</v>
      </c>
      <c r="V95" s="20">
        <f t="shared" ref="V95" si="835">U95+U96+U97+U98+U99+U100</f>
        <v>0</v>
      </c>
      <c r="W95" s="18"/>
      <c r="X95" s="19">
        <f t="shared" ref="X95" si="836">W95*$C$5</f>
        <v>0</v>
      </c>
      <c r="Y95" s="20">
        <f t="shared" ref="Y95" si="837">X95+X96+X97+X98+X99+X100</f>
        <v>0</v>
      </c>
      <c r="Z95" s="18"/>
      <c r="AA95" s="19">
        <f t="shared" ref="AA95" si="838">Z95*$C$5</f>
        <v>0</v>
      </c>
      <c r="AB95" s="20">
        <f t="shared" ref="AB95" si="839">AA95+AA96+AA97+AA98+AA99+AA100</f>
        <v>0</v>
      </c>
      <c r="AC95" s="18"/>
      <c r="AD95" s="19">
        <f t="shared" ref="AD95" si="840">AC95*$C$5</f>
        <v>0</v>
      </c>
      <c r="AE95" s="20">
        <f t="shared" ref="AE95" si="841">AD95+AD96+AD97+AD98+AD99+AD100</f>
        <v>0</v>
      </c>
    </row>
    <row r="96" spans="1:31" ht="58.5" thickBot="1" x14ac:dyDescent="0.4">
      <c r="A96" s="21"/>
      <c r="B96" s="15" t="s">
        <v>90</v>
      </c>
      <c r="C96" s="22">
        <v>0.25</v>
      </c>
      <c r="D96" s="17"/>
      <c r="E96" s="18">
        <v>6.75</v>
      </c>
      <c r="F96" s="19">
        <f t="shared" ref="F96" si="842">E96*$C$6</f>
        <v>1.6875</v>
      </c>
      <c r="G96" s="23"/>
      <c r="H96" s="18">
        <v>8</v>
      </c>
      <c r="I96" s="19">
        <f t="shared" ref="I96" si="843">H96*$C$6</f>
        <v>2</v>
      </c>
      <c r="J96" s="23"/>
      <c r="K96" s="18"/>
      <c r="L96" s="19">
        <f t="shared" ref="L96" si="844">K96*$C$6</f>
        <v>0</v>
      </c>
      <c r="M96" s="23"/>
      <c r="N96" s="18"/>
      <c r="O96" s="19">
        <f t="shared" ref="O96" si="845">N96*$C$6</f>
        <v>0</v>
      </c>
      <c r="P96" s="23"/>
      <c r="Q96" s="18">
        <v>13.5</v>
      </c>
      <c r="R96" s="19">
        <f t="shared" ref="R96" si="846">Q96*$C$6</f>
        <v>3.375</v>
      </c>
      <c r="S96" s="23"/>
      <c r="T96" s="18"/>
      <c r="U96" s="19">
        <f t="shared" ref="U96" si="847">T96*$C$6</f>
        <v>0</v>
      </c>
      <c r="V96" s="23"/>
      <c r="W96" s="18"/>
      <c r="X96" s="19">
        <f t="shared" ref="X96" si="848">W96*$C$6</f>
        <v>0</v>
      </c>
      <c r="Y96" s="23"/>
      <c r="Z96" s="18"/>
      <c r="AA96" s="19">
        <f t="shared" ref="AA96" si="849">Z96*$C$6</f>
        <v>0</v>
      </c>
      <c r="AB96" s="23"/>
      <c r="AC96" s="18"/>
      <c r="AD96" s="19">
        <f t="shared" ref="AD96" si="850">AC96*$C$6</f>
        <v>0</v>
      </c>
      <c r="AE96" s="23"/>
    </row>
    <row r="97" spans="1:31" ht="87.5" thickBot="1" x14ac:dyDescent="0.4">
      <c r="A97" s="21"/>
      <c r="B97" s="15" t="s">
        <v>91</v>
      </c>
      <c r="C97" s="22">
        <v>0.25</v>
      </c>
      <c r="D97" s="17"/>
      <c r="E97" s="18">
        <v>6.9</v>
      </c>
      <c r="F97" s="19">
        <f t="shared" ref="F97" si="851">E97*$C$7</f>
        <v>1.7250000000000001</v>
      </c>
      <c r="G97" s="23"/>
      <c r="H97" s="18">
        <v>8</v>
      </c>
      <c r="I97" s="19">
        <f t="shared" ref="I97" si="852">H97*$C$7</f>
        <v>2</v>
      </c>
      <c r="J97" s="23"/>
      <c r="K97" s="18"/>
      <c r="L97" s="19">
        <f t="shared" ref="L97" si="853">K97*$C$7</f>
        <v>0</v>
      </c>
      <c r="M97" s="23"/>
      <c r="N97" s="18"/>
      <c r="O97" s="19">
        <f t="shared" ref="O97" si="854">N97*$C$7</f>
        <v>0</v>
      </c>
      <c r="P97" s="23"/>
      <c r="Q97" s="18">
        <v>15</v>
      </c>
      <c r="R97" s="19">
        <f t="shared" ref="R97" si="855">Q97*$C$7</f>
        <v>3.75</v>
      </c>
      <c r="S97" s="23"/>
      <c r="T97" s="18"/>
      <c r="U97" s="19">
        <f t="shared" ref="U97" si="856">T97*$C$7</f>
        <v>0</v>
      </c>
      <c r="V97" s="23"/>
      <c r="W97" s="18"/>
      <c r="X97" s="19">
        <f t="shared" ref="X97" si="857">W97*$C$7</f>
        <v>0</v>
      </c>
      <c r="Y97" s="23"/>
      <c r="Z97" s="18"/>
      <c r="AA97" s="19">
        <f t="shared" ref="AA97" si="858">Z97*$C$7</f>
        <v>0</v>
      </c>
      <c r="AB97" s="23"/>
      <c r="AC97" s="18"/>
      <c r="AD97" s="19">
        <f t="shared" ref="AD97" si="859">AC97*$C$7</f>
        <v>0</v>
      </c>
      <c r="AE97" s="23"/>
    </row>
    <row r="98" spans="1:31" ht="116.5" thickBot="1" x14ac:dyDescent="0.4">
      <c r="A98" s="21"/>
      <c r="B98" s="15" t="s">
        <v>92</v>
      </c>
      <c r="C98" s="22">
        <v>0.25</v>
      </c>
      <c r="D98" s="24"/>
      <c r="E98" s="18">
        <v>7.5</v>
      </c>
      <c r="F98" s="19">
        <f t="shared" ref="F98" si="860">E98*$C$8</f>
        <v>1.875</v>
      </c>
      <c r="G98" s="23"/>
      <c r="H98" s="18">
        <v>35</v>
      </c>
      <c r="I98" s="19">
        <f t="shared" ref="I98" si="861">H98*$C$8</f>
        <v>8.75</v>
      </c>
      <c r="J98" s="23"/>
      <c r="K98" s="18"/>
      <c r="L98" s="19">
        <f t="shared" ref="L98" si="862">K98*$C$8</f>
        <v>0</v>
      </c>
      <c r="M98" s="23"/>
      <c r="N98" s="18"/>
      <c r="O98" s="19">
        <f t="shared" ref="O98" si="863">N98*$C$8</f>
        <v>0</v>
      </c>
      <c r="P98" s="23"/>
      <c r="Q98" s="18">
        <v>25</v>
      </c>
      <c r="R98" s="19">
        <f t="shared" ref="R98" si="864">Q98*$C$8</f>
        <v>6.25</v>
      </c>
      <c r="S98" s="23"/>
      <c r="T98" s="18"/>
      <c r="U98" s="19">
        <f t="shared" ref="U98" si="865">T98*$C$8</f>
        <v>0</v>
      </c>
      <c r="V98" s="23"/>
      <c r="W98" s="18"/>
      <c r="X98" s="19">
        <f t="shared" ref="X98" si="866">W98*$C$8</f>
        <v>0</v>
      </c>
      <c r="Y98" s="23"/>
      <c r="Z98" s="18"/>
      <c r="AA98" s="19">
        <f t="shared" ref="AA98" si="867">Z98*$C$8</f>
        <v>0</v>
      </c>
      <c r="AB98" s="23"/>
      <c r="AC98" s="18"/>
      <c r="AD98" s="19">
        <f t="shared" ref="AD98" si="868">AC98*$C$8</f>
        <v>0</v>
      </c>
      <c r="AE98" s="23"/>
    </row>
    <row r="99" spans="1:31" ht="58.5" thickBot="1" x14ac:dyDescent="0.4">
      <c r="A99" s="21"/>
      <c r="B99" s="25" t="s">
        <v>93</v>
      </c>
      <c r="C99" s="26">
        <v>0.2</v>
      </c>
      <c r="D99" s="27">
        <v>0.5</v>
      </c>
      <c r="E99" s="18">
        <v>0.9</v>
      </c>
      <c r="F99" s="19">
        <f t="shared" ref="F99" si="869">E99*$C$9</f>
        <v>0.18000000000000002</v>
      </c>
      <c r="G99" s="23"/>
      <c r="H99" s="18">
        <v>2</v>
      </c>
      <c r="I99" s="19">
        <f t="shared" ref="I99" si="870">H99*$C$9</f>
        <v>0.4</v>
      </c>
      <c r="J99" s="23"/>
      <c r="K99" s="18"/>
      <c r="L99" s="19">
        <f t="shared" ref="L99" si="871">K99*$C$9</f>
        <v>0</v>
      </c>
      <c r="M99" s="23"/>
      <c r="N99" s="18"/>
      <c r="O99" s="19">
        <f t="shared" ref="O99" si="872">N99*$C$9</f>
        <v>0</v>
      </c>
      <c r="P99" s="23"/>
      <c r="Q99" s="18">
        <v>5</v>
      </c>
      <c r="R99" s="19">
        <f t="shared" ref="R99" si="873">Q99*$C$9</f>
        <v>1</v>
      </c>
      <c r="S99" s="23"/>
      <c r="T99" s="18"/>
      <c r="U99" s="19">
        <f t="shared" ref="U99" si="874">T99*$C$9</f>
        <v>0</v>
      </c>
      <c r="V99" s="23"/>
      <c r="W99" s="18"/>
      <c r="X99" s="19">
        <f t="shared" ref="X99" si="875">W99*$C$9</f>
        <v>0</v>
      </c>
      <c r="Y99" s="23"/>
      <c r="Z99" s="18"/>
      <c r="AA99" s="19">
        <f t="shared" ref="AA99" si="876">Z99*$C$9</f>
        <v>0</v>
      </c>
      <c r="AB99" s="23"/>
      <c r="AC99" s="18"/>
      <c r="AD99" s="19">
        <f t="shared" ref="AD99" si="877">AC99*$C$9</f>
        <v>0</v>
      </c>
      <c r="AE99" s="23"/>
    </row>
    <row r="100" spans="1:31" ht="44" thickBot="1" x14ac:dyDescent="0.4">
      <c r="A100" s="28"/>
      <c r="B100" s="25" t="s">
        <v>94</v>
      </c>
      <c r="C100" s="26">
        <v>0.8</v>
      </c>
      <c r="D100" s="29"/>
      <c r="E100" s="18">
        <v>0.13</v>
      </c>
      <c r="F100" s="19">
        <f t="shared" ref="F100" si="878">E100*$C$10</f>
        <v>0.10400000000000001</v>
      </c>
      <c r="G100" s="31"/>
      <c r="H100" s="30">
        <v>0.39</v>
      </c>
      <c r="I100" s="19">
        <f t="shared" ref="I100" si="879">H100*$C$10</f>
        <v>0.31200000000000006</v>
      </c>
      <c r="J100" s="31"/>
      <c r="K100" s="30"/>
      <c r="L100" s="19">
        <f t="shared" ref="L100" si="880">K100*$C$10</f>
        <v>0</v>
      </c>
      <c r="M100" s="31"/>
      <c r="N100" s="30"/>
      <c r="O100" s="19">
        <f t="shared" ref="O100" si="881">N100*$C$10</f>
        <v>0</v>
      </c>
      <c r="P100" s="31"/>
      <c r="Q100" s="18">
        <v>0.15</v>
      </c>
      <c r="R100" s="19">
        <f t="shared" ref="R100" si="882">Q100*$C$10</f>
        <v>0.12</v>
      </c>
      <c r="S100" s="31"/>
      <c r="T100" s="30"/>
      <c r="U100" s="19">
        <f t="shared" ref="U100" si="883">T100*$C$10</f>
        <v>0</v>
      </c>
      <c r="V100" s="31"/>
      <c r="W100" s="30"/>
      <c r="X100" s="19">
        <f t="shared" ref="X100" si="884">W100*$C$10</f>
        <v>0</v>
      </c>
      <c r="Y100" s="31"/>
      <c r="Z100" s="30"/>
      <c r="AA100" s="19">
        <f t="shared" ref="AA100" si="885">Z100*$C$10</f>
        <v>0</v>
      </c>
      <c r="AB100" s="31"/>
      <c r="AC100" s="30"/>
      <c r="AD100" s="19">
        <f t="shared" ref="AD100" si="886">AC100*$C$10</f>
        <v>0</v>
      </c>
      <c r="AE100" s="31"/>
    </row>
    <row r="101" spans="1:31" ht="87.5" thickBot="1" x14ac:dyDescent="0.4">
      <c r="A101" s="14">
        <v>17</v>
      </c>
      <c r="B101" s="15" t="s">
        <v>95</v>
      </c>
      <c r="C101" s="16">
        <v>0.25</v>
      </c>
      <c r="D101" s="17">
        <v>0.5</v>
      </c>
      <c r="E101" s="18">
        <v>6.5</v>
      </c>
      <c r="F101" s="19">
        <f t="shared" ref="F101" si="887">E101*$C$5</f>
        <v>1.625</v>
      </c>
      <c r="G101" s="20">
        <f t="shared" ref="G101" si="888">F101+F102+F103+F104+F105+F106</f>
        <v>7.1964999999999995</v>
      </c>
      <c r="H101" s="18"/>
      <c r="I101" s="19">
        <f t="shared" ref="I101" si="889">H101*$C$5</f>
        <v>0</v>
      </c>
      <c r="J101" s="20">
        <f t="shared" ref="J101" si="890">I101+I102+I103+I104+I105+I106</f>
        <v>0</v>
      </c>
      <c r="K101" s="18"/>
      <c r="L101" s="19">
        <f t="shared" ref="L101" si="891">K101*$C$5</f>
        <v>0</v>
      </c>
      <c r="M101" s="20">
        <f t="shared" ref="M101" si="892">L101+L102+L103+L104+L105+L106</f>
        <v>0</v>
      </c>
      <c r="N101" s="18"/>
      <c r="O101" s="19">
        <f t="shared" ref="O101" si="893">N101*$C$5</f>
        <v>0</v>
      </c>
      <c r="P101" s="20">
        <f t="shared" ref="P101" si="894">O101+O102+O103+O104+O105+O106</f>
        <v>0</v>
      </c>
      <c r="Q101" s="18"/>
      <c r="R101" s="19">
        <f t="shared" ref="R101" si="895">Q101*$C$5</f>
        <v>0</v>
      </c>
      <c r="S101" s="20">
        <f t="shared" ref="S101" si="896">R101+R102+R103+R104+R105+R106</f>
        <v>0</v>
      </c>
      <c r="T101" s="18"/>
      <c r="U101" s="19">
        <f t="shared" ref="U101" si="897">T101*$C$5</f>
        <v>0</v>
      </c>
      <c r="V101" s="20">
        <f t="shared" ref="V101" si="898">U101+U102+U103+U104+U105+U106</f>
        <v>0</v>
      </c>
      <c r="W101" s="18"/>
      <c r="X101" s="19">
        <f t="shared" ref="X101" si="899">W101*$C$5</f>
        <v>0</v>
      </c>
      <c r="Y101" s="20">
        <f t="shared" ref="Y101" si="900">X101+X102+X103+X104+X105+X106</f>
        <v>0</v>
      </c>
      <c r="Z101" s="18"/>
      <c r="AA101" s="19">
        <f t="shared" ref="AA101" si="901">Z101*$C$5</f>
        <v>0</v>
      </c>
      <c r="AB101" s="20">
        <f t="shared" ref="AB101" si="902">AA101+AA102+AA103+AA104+AA105+AA106</f>
        <v>0</v>
      </c>
      <c r="AC101" s="18"/>
      <c r="AD101" s="19">
        <f t="shared" ref="AD101" si="903">AC101*$C$5</f>
        <v>0</v>
      </c>
      <c r="AE101" s="20">
        <f t="shared" ref="AE101" si="904">AD101+AD102+AD103+AD104+AD105+AD106</f>
        <v>0</v>
      </c>
    </row>
    <row r="102" spans="1:31" ht="58.5" thickBot="1" x14ac:dyDescent="0.4">
      <c r="A102" s="21"/>
      <c r="B102" s="15" t="s">
        <v>96</v>
      </c>
      <c r="C102" s="22">
        <v>0.25</v>
      </c>
      <c r="D102" s="17"/>
      <c r="E102" s="18">
        <v>6.75</v>
      </c>
      <c r="F102" s="19">
        <f t="shared" ref="F102" si="905">E102*$C$6</f>
        <v>1.6875</v>
      </c>
      <c r="G102" s="23"/>
      <c r="H102" s="18"/>
      <c r="I102" s="19">
        <f t="shared" ref="I102" si="906">H102*$C$6</f>
        <v>0</v>
      </c>
      <c r="J102" s="23"/>
      <c r="K102" s="18"/>
      <c r="L102" s="19">
        <f t="shared" ref="L102" si="907">K102*$C$6</f>
        <v>0</v>
      </c>
      <c r="M102" s="23"/>
      <c r="N102" s="18"/>
      <c r="O102" s="19">
        <f t="shared" ref="O102" si="908">N102*$C$6</f>
        <v>0</v>
      </c>
      <c r="P102" s="23"/>
      <c r="Q102" s="18"/>
      <c r="R102" s="19">
        <f t="shared" ref="R102" si="909">Q102*$C$6</f>
        <v>0</v>
      </c>
      <c r="S102" s="23"/>
      <c r="T102" s="18"/>
      <c r="U102" s="19">
        <f t="shared" ref="U102" si="910">T102*$C$6</f>
        <v>0</v>
      </c>
      <c r="V102" s="23"/>
      <c r="W102" s="18"/>
      <c r="X102" s="19">
        <f t="shared" ref="X102" si="911">W102*$C$6</f>
        <v>0</v>
      </c>
      <c r="Y102" s="23"/>
      <c r="Z102" s="18"/>
      <c r="AA102" s="19">
        <f t="shared" ref="AA102" si="912">Z102*$C$6</f>
        <v>0</v>
      </c>
      <c r="AB102" s="23"/>
      <c r="AC102" s="18"/>
      <c r="AD102" s="19">
        <f t="shared" ref="AD102" si="913">AC102*$C$6</f>
        <v>0</v>
      </c>
      <c r="AE102" s="23"/>
    </row>
    <row r="103" spans="1:31" ht="87.5" thickBot="1" x14ac:dyDescent="0.4">
      <c r="A103" s="21"/>
      <c r="B103" s="15" t="s">
        <v>97</v>
      </c>
      <c r="C103" s="22">
        <v>0.25</v>
      </c>
      <c r="D103" s="17"/>
      <c r="E103" s="18">
        <v>6.9</v>
      </c>
      <c r="F103" s="19">
        <f t="shared" ref="F103" si="914">E103*$C$7</f>
        <v>1.7250000000000001</v>
      </c>
      <c r="G103" s="23"/>
      <c r="H103" s="18"/>
      <c r="I103" s="19">
        <f t="shared" ref="I103" si="915">H103*$C$7</f>
        <v>0</v>
      </c>
      <c r="J103" s="23"/>
      <c r="K103" s="18"/>
      <c r="L103" s="19">
        <f t="shared" ref="L103" si="916">K103*$C$7</f>
        <v>0</v>
      </c>
      <c r="M103" s="23"/>
      <c r="N103" s="18"/>
      <c r="O103" s="19">
        <f t="shared" ref="O103" si="917">N103*$C$7</f>
        <v>0</v>
      </c>
      <c r="P103" s="23"/>
      <c r="Q103" s="18"/>
      <c r="R103" s="19">
        <f t="shared" ref="R103" si="918">Q103*$C$7</f>
        <v>0</v>
      </c>
      <c r="S103" s="23"/>
      <c r="T103" s="18"/>
      <c r="U103" s="19">
        <f t="shared" ref="U103" si="919">T103*$C$7</f>
        <v>0</v>
      </c>
      <c r="V103" s="23"/>
      <c r="W103" s="18"/>
      <c r="X103" s="19">
        <f t="shared" ref="X103" si="920">W103*$C$7</f>
        <v>0</v>
      </c>
      <c r="Y103" s="23"/>
      <c r="Z103" s="18"/>
      <c r="AA103" s="19">
        <f t="shared" ref="AA103" si="921">Z103*$C$7</f>
        <v>0</v>
      </c>
      <c r="AB103" s="23"/>
      <c r="AC103" s="18"/>
      <c r="AD103" s="19">
        <f t="shared" ref="AD103" si="922">AC103*$C$7</f>
        <v>0</v>
      </c>
      <c r="AE103" s="23"/>
    </row>
    <row r="104" spans="1:31" ht="116.5" thickBot="1" x14ac:dyDescent="0.4">
      <c r="A104" s="21"/>
      <c r="B104" s="15" t="s">
        <v>98</v>
      </c>
      <c r="C104" s="22">
        <v>0.25</v>
      </c>
      <c r="D104" s="24"/>
      <c r="E104" s="18">
        <v>7.5</v>
      </c>
      <c r="F104" s="19">
        <f t="shared" ref="F104" si="923">E104*$C$8</f>
        <v>1.875</v>
      </c>
      <c r="G104" s="23"/>
      <c r="H104" s="18"/>
      <c r="I104" s="19">
        <f t="shared" ref="I104" si="924">H104*$C$8</f>
        <v>0</v>
      </c>
      <c r="J104" s="23"/>
      <c r="K104" s="18"/>
      <c r="L104" s="19">
        <f t="shared" ref="L104" si="925">K104*$C$8</f>
        <v>0</v>
      </c>
      <c r="M104" s="23"/>
      <c r="N104" s="18"/>
      <c r="O104" s="19">
        <f t="shared" ref="O104" si="926">N104*$C$8</f>
        <v>0</v>
      </c>
      <c r="P104" s="23"/>
      <c r="Q104" s="18"/>
      <c r="R104" s="19">
        <f t="shared" ref="R104" si="927">Q104*$C$8</f>
        <v>0</v>
      </c>
      <c r="S104" s="23"/>
      <c r="T104" s="18"/>
      <c r="U104" s="19">
        <f t="shared" ref="U104" si="928">T104*$C$8</f>
        <v>0</v>
      </c>
      <c r="V104" s="23"/>
      <c r="W104" s="18"/>
      <c r="X104" s="19">
        <f t="shared" ref="X104" si="929">W104*$C$8</f>
        <v>0</v>
      </c>
      <c r="Y104" s="23"/>
      <c r="Z104" s="18"/>
      <c r="AA104" s="19">
        <f t="shared" ref="AA104" si="930">Z104*$C$8</f>
        <v>0</v>
      </c>
      <c r="AB104" s="23"/>
      <c r="AC104" s="18"/>
      <c r="AD104" s="19">
        <f t="shared" ref="AD104" si="931">AC104*$C$8</f>
        <v>0</v>
      </c>
      <c r="AE104" s="23"/>
    </row>
    <row r="105" spans="1:31" ht="58.5" thickBot="1" x14ac:dyDescent="0.4">
      <c r="A105" s="21"/>
      <c r="B105" s="25" t="s">
        <v>99</v>
      </c>
      <c r="C105" s="26">
        <v>0.2</v>
      </c>
      <c r="D105" s="27">
        <v>0.5</v>
      </c>
      <c r="E105" s="18">
        <v>0.9</v>
      </c>
      <c r="F105" s="19">
        <f t="shared" ref="F105" si="932">E105*$C$9</f>
        <v>0.18000000000000002</v>
      </c>
      <c r="G105" s="23"/>
      <c r="H105" s="18"/>
      <c r="I105" s="19">
        <f t="shared" ref="I105" si="933">H105*$C$9</f>
        <v>0</v>
      </c>
      <c r="J105" s="23"/>
      <c r="K105" s="18"/>
      <c r="L105" s="19">
        <f t="shared" ref="L105" si="934">K105*$C$9</f>
        <v>0</v>
      </c>
      <c r="M105" s="23"/>
      <c r="N105" s="18"/>
      <c r="O105" s="19">
        <f t="shared" ref="O105" si="935">N105*$C$9</f>
        <v>0</v>
      </c>
      <c r="P105" s="23"/>
      <c r="Q105" s="18"/>
      <c r="R105" s="19">
        <f t="shared" ref="R105" si="936">Q105*$C$9</f>
        <v>0</v>
      </c>
      <c r="S105" s="23"/>
      <c r="T105" s="18"/>
      <c r="U105" s="19">
        <f t="shared" ref="U105" si="937">T105*$C$9</f>
        <v>0</v>
      </c>
      <c r="V105" s="23"/>
      <c r="W105" s="18"/>
      <c r="X105" s="19">
        <f t="shared" ref="X105" si="938">W105*$C$9</f>
        <v>0</v>
      </c>
      <c r="Y105" s="23"/>
      <c r="Z105" s="18"/>
      <c r="AA105" s="19">
        <f t="shared" ref="AA105" si="939">Z105*$C$9</f>
        <v>0</v>
      </c>
      <c r="AB105" s="23"/>
      <c r="AC105" s="18"/>
      <c r="AD105" s="19">
        <f t="shared" ref="AD105" si="940">AC105*$C$9</f>
        <v>0</v>
      </c>
      <c r="AE105" s="23"/>
    </row>
    <row r="106" spans="1:31" ht="44" thickBot="1" x14ac:dyDescent="0.4">
      <c r="A106" s="28"/>
      <c r="B106" s="25" t="s">
        <v>100</v>
      </c>
      <c r="C106" s="26">
        <v>0.8</v>
      </c>
      <c r="D106" s="29"/>
      <c r="E106" s="18">
        <v>0.13</v>
      </c>
      <c r="F106" s="19">
        <f t="shared" ref="F106" si="941">E106*$C$10</f>
        <v>0.10400000000000001</v>
      </c>
      <c r="G106" s="31"/>
      <c r="H106" s="30"/>
      <c r="I106" s="19">
        <f t="shared" ref="I106" si="942">H106*$C$10</f>
        <v>0</v>
      </c>
      <c r="J106" s="31"/>
      <c r="K106" s="30"/>
      <c r="L106" s="19">
        <f t="shared" ref="L106" si="943">K106*$C$10</f>
        <v>0</v>
      </c>
      <c r="M106" s="31"/>
      <c r="N106" s="30"/>
      <c r="O106" s="19">
        <f t="shared" ref="O106" si="944">N106*$C$10</f>
        <v>0</v>
      </c>
      <c r="P106" s="31"/>
      <c r="Q106" s="30"/>
      <c r="R106" s="19">
        <f t="shared" ref="R106" si="945">Q106*$C$10</f>
        <v>0</v>
      </c>
      <c r="S106" s="31"/>
      <c r="T106" s="30"/>
      <c r="U106" s="19">
        <f t="shared" ref="U106" si="946">T106*$C$10</f>
        <v>0</v>
      </c>
      <c r="V106" s="31"/>
      <c r="W106" s="30"/>
      <c r="X106" s="19">
        <f t="shared" ref="X106" si="947">W106*$C$10</f>
        <v>0</v>
      </c>
      <c r="Y106" s="31"/>
      <c r="Z106" s="30"/>
      <c r="AA106" s="19">
        <f t="shared" ref="AA106" si="948">Z106*$C$10</f>
        <v>0</v>
      </c>
      <c r="AB106" s="31"/>
      <c r="AC106" s="30"/>
      <c r="AD106" s="19">
        <f t="shared" ref="AD106" si="949">AC106*$C$10</f>
        <v>0</v>
      </c>
      <c r="AE106" s="31"/>
    </row>
    <row r="107" spans="1:31" ht="87.5" thickBot="1" x14ac:dyDescent="0.4">
      <c r="A107" s="37">
        <v>18</v>
      </c>
      <c r="B107" s="38" t="s">
        <v>101</v>
      </c>
      <c r="C107" s="39">
        <v>0.25</v>
      </c>
      <c r="D107" s="40">
        <v>0.5</v>
      </c>
      <c r="E107" s="41">
        <v>6.5</v>
      </c>
      <c r="F107" s="33">
        <f t="shared" ref="F107" si="950">E107*$C$5</f>
        <v>1.625</v>
      </c>
      <c r="G107" s="34">
        <f t="shared" ref="G107" si="951">F107+F108+F109+F110+F111+F112</f>
        <v>7.1964999999999995</v>
      </c>
      <c r="H107" s="41"/>
      <c r="I107" s="42">
        <f t="shared" ref="I107" si="952">H107*$C$5</f>
        <v>0</v>
      </c>
      <c r="J107" s="43">
        <f t="shared" ref="J107" si="953">I107+I108+I109+I110+I111+I112</f>
        <v>0</v>
      </c>
      <c r="K107" s="41"/>
      <c r="L107" s="42">
        <f t="shared" ref="L107" si="954">K107*$C$5</f>
        <v>0</v>
      </c>
      <c r="M107" s="43">
        <f t="shared" ref="M107" si="955">L107+L108+L109+L110+L111+L112</f>
        <v>0</v>
      </c>
      <c r="N107" s="41"/>
      <c r="O107" s="42">
        <f t="shared" ref="O107" si="956">N107*$C$5</f>
        <v>0</v>
      </c>
      <c r="P107" s="43">
        <f t="shared" ref="P107" si="957">O107+O108+O109+O110+O111+O112</f>
        <v>0</v>
      </c>
      <c r="Q107" s="41"/>
      <c r="R107" s="42">
        <f t="shared" ref="R107" si="958">Q107*$C$5</f>
        <v>0</v>
      </c>
      <c r="S107" s="43">
        <f t="shared" ref="S107" si="959">R107+R108+R109+R110+R111+R112</f>
        <v>0</v>
      </c>
      <c r="T107" s="41">
        <v>11.6</v>
      </c>
      <c r="U107" s="42">
        <f t="shared" ref="U107" si="960">T107*$C$5</f>
        <v>2.9</v>
      </c>
      <c r="V107" s="43">
        <f t="shared" ref="V107" si="961">U107+U108+U109+U110+U111+U112</f>
        <v>17.148</v>
      </c>
      <c r="W107" s="41"/>
      <c r="X107" s="42">
        <f t="shared" ref="X107" si="962">W107*$C$5</f>
        <v>0</v>
      </c>
      <c r="Y107" s="43">
        <f t="shared" ref="Y107" si="963">X107+X108+X109+X110+X111+X112</f>
        <v>0</v>
      </c>
      <c r="Z107" s="41"/>
      <c r="AA107" s="42">
        <f t="shared" ref="AA107" si="964">Z107*$C$5</f>
        <v>0</v>
      </c>
      <c r="AB107" s="43">
        <f t="shared" ref="AB107" si="965">AA107+AA108+AA109+AA110+AA111+AA112</f>
        <v>0</v>
      </c>
      <c r="AC107" s="41"/>
      <c r="AD107" s="42">
        <f t="shared" ref="AD107" si="966">AC107*$C$5</f>
        <v>0</v>
      </c>
      <c r="AE107" s="43">
        <f t="shared" ref="AE107" si="967">AD107+AD108+AD109+AD110+AD111+AD112</f>
        <v>0</v>
      </c>
    </row>
    <row r="108" spans="1:31" ht="58.5" thickBot="1" x14ac:dyDescent="0.4">
      <c r="A108" s="44"/>
      <c r="B108" s="38" t="s">
        <v>102</v>
      </c>
      <c r="C108" s="45">
        <v>0.25</v>
      </c>
      <c r="D108" s="40"/>
      <c r="E108" s="41">
        <v>6.75</v>
      </c>
      <c r="F108" s="33">
        <f t="shared" ref="F108" si="968">E108*$C$6</f>
        <v>1.6875</v>
      </c>
      <c r="G108" s="35"/>
      <c r="H108" s="41"/>
      <c r="I108" s="42">
        <f t="shared" ref="I108" si="969">H108*$C$6</f>
        <v>0</v>
      </c>
      <c r="J108" s="46"/>
      <c r="K108" s="41"/>
      <c r="L108" s="42">
        <f t="shared" ref="L108" si="970">K108*$C$6</f>
        <v>0</v>
      </c>
      <c r="M108" s="46"/>
      <c r="N108" s="41"/>
      <c r="O108" s="42">
        <f t="shared" ref="O108" si="971">N108*$C$6</f>
        <v>0</v>
      </c>
      <c r="P108" s="46"/>
      <c r="Q108" s="41"/>
      <c r="R108" s="42">
        <f t="shared" ref="R108" si="972">Q108*$C$6</f>
        <v>0</v>
      </c>
      <c r="S108" s="46"/>
      <c r="T108" s="41">
        <v>14.28</v>
      </c>
      <c r="U108" s="42">
        <f t="shared" ref="U108" si="973">T108*$C$6</f>
        <v>3.57</v>
      </c>
      <c r="V108" s="46"/>
      <c r="W108" s="41"/>
      <c r="X108" s="42">
        <f t="shared" ref="X108" si="974">W108*$C$6</f>
        <v>0</v>
      </c>
      <c r="Y108" s="46"/>
      <c r="Z108" s="41"/>
      <c r="AA108" s="42">
        <f t="shared" ref="AA108" si="975">Z108*$C$6</f>
        <v>0</v>
      </c>
      <c r="AB108" s="46"/>
      <c r="AC108" s="41"/>
      <c r="AD108" s="42">
        <f t="shared" ref="AD108" si="976">AC108*$C$6</f>
        <v>0</v>
      </c>
      <c r="AE108" s="46"/>
    </row>
    <row r="109" spans="1:31" ht="87.5" thickBot="1" x14ac:dyDescent="0.4">
      <c r="A109" s="44"/>
      <c r="B109" s="38" t="s">
        <v>103</v>
      </c>
      <c r="C109" s="45">
        <v>0.25</v>
      </c>
      <c r="D109" s="40"/>
      <c r="E109" s="41">
        <v>6.9</v>
      </c>
      <c r="F109" s="33">
        <f t="shared" ref="F109" si="977">E109*$C$7</f>
        <v>1.7250000000000001</v>
      </c>
      <c r="G109" s="35"/>
      <c r="H109" s="41"/>
      <c r="I109" s="42">
        <f t="shared" ref="I109" si="978">H109*$C$7</f>
        <v>0</v>
      </c>
      <c r="J109" s="46"/>
      <c r="K109" s="41"/>
      <c r="L109" s="42">
        <f t="shared" ref="L109" si="979">K109*$C$7</f>
        <v>0</v>
      </c>
      <c r="M109" s="46"/>
      <c r="N109" s="41"/>
      <c r="O109" s="42">
        <f t="shared" ref="O109" si="980">N109*$C$7</f>
        <v>0</v>
      </c>
      <c r="P109" s="46"/>
      <c r="Q109" s="41"/>
      <c r="R109" s="42">
        <f t="shared" ref="R109" si="981">Q109*$C$7</f>
        <v>0</v>
      </c>
      <c r="S109" s="46"/>
      <c r="T109" s="41">
        <v>15.6</v>
      </c>
      <c r="U109" s="42">
        <f t="shared" ref="U109" si="982">T109*$C$7</f>
        <v>3.9</v>
      </c>
      <c r="V109" s="46"/>
      <c r="W109" s="41"/>
      <c r="X109" s="42">
        <f t="shared" ref="X109" si="983">W109*$C$7</f>
        <v>0</v>
      </c>
      <c r="Y109" s="46"/>
      <c r="Z109" s="41"/>
      <c r="AA109" s="42">
        <f t="shared" ref="AA109" si="984">Z109*$C$7</f>
        <v>0</v>
      </c>
      <c r="AB109" s="46"/>
      <c r="AC109" s="41"/>
      <c r="AD109" s="42">
        <f t="shared" ref="AD109" si="985">AC109*$C$7</f>
        <v>0</v>
      </c>
      <c r="AE109" s="46"/>
    </row>
    <row r="110" spans="1:31" ht="116.5" thickBot="1" x14ac:dyDescent="0.4">
      <c r="A110" s="44"/>
      <c r="B110" s="38" t="s">
        <v>104</v>
      </c>
      <c r="C110" s="45">
        <v>0.25</v>
      </c>
      <c r="D110" s="47"/>
      <c r="E110" s="41">
        <v>7.5</v>
      </c>
      <c r="F110" s="33">
        <f t="shared" ref="F110" si="986">E110*$C$8</f>
        <v>1.875</v>
      </c>
      <c r="G110" s="35"/>
      <c r="H110" s="41"/>
      <c r="I110" s="42">
        <f t="shared" ref="I110" si="987">H110*$C$8</f>
        <v>0</v>
      </c>
      <c r="J110" s="46"/>
      <c r="K110" s="41"/>
      <c r="L110" s="42">
        <f t="shared" ref="L110" si="988">K110*$C$8</f>
        <v>0</v>
      </c>
      <c r="M110" s="46"/>
      <c r="N110" s="41"/>
      <c r="O110" s="42">
        <f t="shared" ref="O110" si="989">N110*$C$8</f>
        <v>0</v>
      </c>
      <c r="P110" s="46"/>
      <c r="Q110" s="41"/>
      <c r="R110" s="42">
        <f t="shared" ref="R110" si="990">Q110*$C$8</f>
        <v>0</v>
      </c>
      <c r="S110" s="46"/>
      <c r="T110" s="41">
        <v>19.399999999999999</v>
      </c>
      <c r="U110" s="42">
        <f t="shared" ref="U110" si="991">T110*$C$8</f>
        <v>4.8499999999999996</v>
      </c>
      <c r="V110" s="46"/>
      <c r="W110" s="41"/>
      <c r="X110" s="42">
        <f t="shared" ref="X110" si="992">W110*$C$8</f>
        <v>0</v>
      </c>
      <c r="Y110" s="46"/>
      <c r="Z110" s="41"/>
      <c r="AA110" s="42">
        <f t="shared" ref="AA110" si="993">Z110*$C$8</f>
        <v>0</v>
      </c>
      <c r="AB110" s="46"/>
      <c r="AC110" s="41"/>
      <c r="AD110" s="42">
        <f t="shared" ref="AD110" si="994">AC110*$C$8</f>
        <v>0</v>
      </c>
      <c r="AE110" s="46"/>
    </row>
    <row r="111" spans="1:31" ht="58.5" thickBot="1" x14ac:dyDescent="0.4">
      <c r="A111" s="44"/>
      <c r="B111" s="38" t="s">
        <v>105</v>
      </c>
      <c r="C111" s="45">
        <v>0.2</v>
      </c>
      <c r="D111" s="48">
        <v>0.5</v>
      </c>
      <c r="E111" s="41">
        <v>0.9</v>
      </c>
      <c r="F111" s="33">
        <f t="shared" ref="F111" si="995">E111*$C$9</f>
        <v>0.18000000000000002</v>
      </c>
      <c r="G111" s="35"/>
      <c r="H111" s="41"/>
      <c r="I111" s="42">
        <f t="shared" ref="I111" si="996">H111*$C$9</f>
        <v>0</v>
      </c>
      <c r="J111" s="46"/>
      <c r="K111" s="41"/>
      <c r="L111" s="42">
        <f t="shared" ref="L111" si="997">K111*$C$9</f>
        <v>0</v>
      </c>
      <c r="M111" s="46"/>
      <c r="N111" s="41"/>
      <c r="O111" s="42">
        <f t="shared" ref="O111" si="998">N111*$C$9</f>
        <v>0</v>
      </c>
      <c r="P111" s="46"/>
      <c r="Q111" s="41"/>
      <c r="R111" s="42">
        <f t="shared" ref="R111" si="999">Q111*$C$9</f>
        <v>0</v>
      </c>
      <c r="S111" s="46"/>
      <c r="T111" s="41">
        <v>9</v>
      </c>
      <c r="U111" s="42">
        <f t="shared" ref="U111" si="1000">T111*$C$9</f>
        <v>1.8</v>
      </c>
      <c r="V111" s="46"/>
      <c r="W111" s="41"/>
      <c r="X111" s="42">
        <f t="shared" ref="X111" si="1001">W111*$C$9</f>
        <v>0</v>
      </c>
      <c r="Y111" s="46"/>
      <c r="Z111" s="41"/>
      <c r="AA111" s="42">
        <f t="shared" ref="AA111" si="1002">Z111*$C$9</f>
        <v>0</v>
      </c>
      <c r="AB111" s="46"/>
      <c r="AC111" s="41"/>
      <c r="AD111" s="42">
        <f t="shared" ref="AD111" si="1003">AC111*$C$9</f>
        <v>0</v>
      </c>
      <c r="AE111" s="46"/>
    </row>
    <row r="112" spans="1:31" ht="44" thickBot="1" x14ac:dyDescent="0.4">
      <c r="A112" s="49"/>
      <c r="B112" s="38" t="s">
        <v>106</v>
      </c>
      <c r="C112" s="45">
        <v>0.8</v>
      </c>
      <c r="D112" s="50"/>
      <c r="E112" s="41">
        <v>0.13</v>
      </c>
      <c r="F112" s="33">
        <f t="shared" ref="F112" si="1004">E112*$C$10</f>
        <v>0.10400000000000001</v>
      </c>
      <c r="G112" s="36"/>
      <c r="H112" s="52"/>
      <c r="I112" s="42">
        <f t="shared" ref="I112" si="1005">H112*$C$10</f>
        <v>0</v>
      </c>
      <c r="J112" s="51"/>
      <c r="K112" s="52"/>
      <c r="L112" s="42">
        <f t="shared" ref="L112" si="1006">K112*$C$10</f>
        <v>0</v>
      </c>
      <c r="M112" s="51"/>
      <c r="N112" s="52"/>
      <c r="O112" s="42">
        <f t="shared" ref="O112" si="1007">N112*$C$10</f>
        <v>0</v>
      </c>
      <c r="P112" s="51"/>
      <c r="Q112" s="52"/>
      <c r="R112" s="42">
        <f t="shared" ref="R112" si="1008">Q112*$C$10</f>
        <v>0</v>
      </c>
      <c r="S112" s="51"/>
      <c r="T112" s="41">
        <v>0.16</v>
      </c>
      <c r="U112" s="42">
        <f t="shared" ref="U112" si="1009">T112*$C$10</f>
        <v>0.128</v>
      </c>
      <c r="V112" s="51"/>
      <c r="W112" s="52"/>
      <c r="X112" s="42">
        <f t="shared" ref="X112" si="1010">W112*$C$10</f>
        <v>0</v>
      </c>
      <c r="Y112" s="51"/>
      <c r="Z112" s="52"/>
      <c r="AA112" s="42">
        <f t="shared" ref="AA112" si="1011">Z112*$C$10</f>
        <v>0</v>
      </c>
      <c r="AB112" s="51"/>
      <c r="AC112" s="52"/>
      <c r="AD112" s="42">
        <f t="shared" ref="AD112" si="1012">AC112*$C$10</f>
        <v>0</v>
      </c>
      <c r="AE112" s="51"/>
    </row>
    <row r="113" spans="1:31" ht="87.5" thickBot="1" x14ac:dyDescent="0.4">
      <c r="A113" s="14">
        <v>19</v>
      </c>
      <c r="B113" s="15" t="s">
        <v>107</v>
      </c>
      <c r="C113" s="16">
        <v>0.25</v>
      </c>
      <c r="D113" s="17">
        <v>0.5</v>
      </c>
      <c r="E113" s="18">
        <v>6.5</v>
      </c>
      <c r="F113" s="19">
        <f t="shared" ref="F113" si="1013">E113*$C$5</f>
        <v>1.625</v>
      </c>
      <c r="G113" s="20">
        <f t="shared" ref="G113" si="1014">F113+F114+F115+F116+F117+F118</f>
        <v>7.1964999999999995</v>
      </c>
      <c r="H113" s="18"/>
      <c r="I113" s="19">
        <f t="shared" ref="I113" si="1015">H113*$C$5</f>
        <v>0</v>
      </c>
      <c r="J113" s="20">
        <f t="shared" ref="J113" si="1016">I113+I114+I115+I116+I117+I118</f>
        <v>0</v>
      </c>
      <c r="K113" s="18"/>
      <c r="L113" s="19">
        <f t="shared" ref="L113" si="1017">K113*$C$5</f>
        <v>0</v>
      </c>
      <c r="M113" s="20">
        <f t="shared" ref="M113" si="1018">L113+L114+L115+L116+L117+L118</f>
        <v>0</v>
      </c>
      <c r="N113" s="18"/>
      <c r="O113" s="19">
        <f t="shared" ref="O113" si="1019">N113*$C$5</f>
        <v>0</v>
      </c>
      <c r="P113" s="20">
        <f t="shared" ref="P113" si="1020">O113+O114+O115+O116+O117+O118</f>
        <v>0</v>
      </c>
      <c r="Q113" s="18"/>
      <c r="R113" s="19">
        <f t="shared" ref="R113" si="1021">Q113*$C$5</f>
        <v>0</v>
      </c>
      <c r="S113" s="20">
        <f t="shared" ref="S113" si="1022">R113+R114+R115+R116+R117+R118</f>
        <v>0</v>
      </c>
      <c r="T113" s="18"/>
      <c r="U113" s="19">
        <f t="shared" ref="U113" si="1023">T113*$C$5</f>
        <v>0</v>
      </c>
      <c r="V113" s="20">
        <f t="shared" ref="V113" si="1024">U113+U114+U115+U116+U117+U118</f>
        <v>0</v>
      </c>
      <c r="W113" s="18"/>
      <c r="X113" s="19">
        <f t="shared" ref="X113" si="1025">W113*$C$5</f>
        <v>0</v>
      </c>
      <c r="Y113" s="20">
        <f t="shared" ref="Y113" si="1026">X113+X114+X115+X116+X117+X118</f>
        <v>0</v>
      </c>
      <c r="Z113" s="18"/>
      <c r="AA113" s="19">
        <f t="shared" ref="AA113" si="1027">Z113*$C$5</f>
        <v>0</v>
      </c>
      <c r="AB113" s="20">
        <f t="shared" ref="AB113" si="1028">AA113+AA114+AA115+AA116+AA117+AA118</f>
        <v>0</v>
      </c>
      <c r="AC113" s="18"/>
      <c r="AD113" s="19">
        <f t="shared" ref="AD113" si="1029">AC113*$C$5</f>
        <v>0</v>
      </c>
      <c r="AE113" s="20">
        <f t="shared" ref="AE113" si="1030">AD113+AD114+AD115+AD116+AD117+AD118</f>
        <v>0</v>
      </c>
    </row>
    <row r="114" spans="1:31" ht="58.5" thickBot="1" x14ac:dyDescent="0.4">
      <c r="A114" s="21"/>
      <c r="B114" s="15" t="s">
        <v>108</v>
      </c>
      <c r="C114" s="22">
        <v>0.25</v>
      </c>
      <c r="D114" s="17"/>
      <c r="E114" s="18">
        <v>6.75</v>
      </c>
      <c r="F114" s="19">
        <f t="shared" ref="F114" si="1031">E114*$C$6</f>
        <v>1.6875</v>
      </c>
      <c r="G114" s="23"/>
      <c r="H114" s="18"/>
      <c r="I114" s="19">
        <f t="shared" ref="I114" si="1032">H114*$C$6</f>
        <v>0</v>
      </c>
      <c r="J114" s="23"/>
      <c r="K114" s="18"/>
      <c r="L114" s="19">
        <f t="shared" ref="L114" si="1033">K114*$C$6</f>
        <v>0</v>
      </c>
      <c r="M114" s="23"/>
      <c r="N114" s="18"/>
      <c r="O114" s="19">
        <f t="shared" ref="O114" si="1034">N114*$C$6</f>
        <v>0</v>
      </c>
      <c r="P114" s="23"/>
      <c r="Q114" s="18"/>
      <c r="R114" s="19">
        <f t="shared" ref="R114" si="1035">Q114*$C$6</f>
        <v>0</v>
      </c>
      <c r="S114" s="23"/>
      <c r="T114" s="18"/>
      <c r="U114" s="19">
        <f t="shared" ref="U114" si="1036">T114*$C$6</f>
        <v>0</v>
      </c>
      <c r="V114" s="23"/>
      <c r="W114" s="18"/>
      <c r="X114" s="19">
        <f t="shared" ref="X114" si="1037">W114*$C$6</f>
        <v>0</v>
      </c>
      <c r="Y114" s="23"/>
      <c r="Z114" s="18"/>
      <c r="AA114" s="19">
        <f t="shared" ref="AA114" si="1038">Z114*$C$6</f>
        <v>0</v>
      </c>
      <c r="AB114" s="23"/>
      <c r="AC114" s="18"/>
      <c r="AD114" s="19">
        <f t="shared" ref="AD114" si="1039">AC114*$C$6</f>
        <v>0</v>
      </c>
      <c r="AE114" s="23"/>
    </row>
    <row r="115" spans="1:31" ht="87.5" thickBot="1" x14ac:dyDescent="0.4">
      <c r="A115" s="21"/>
      <c r="B115" s="15" t="s">
        <v>109</v>
      </c>
      <c r="C115" s="22">
        <v>0.25</v>
      </c>
      <c r="D115" s="17"/>
      <c r="E115" s="18">
        <v>6.9</v>
      </c>
      <c r="F115" s="19">
        <f t="shared" ref="F115" si="1040">E115*$C$7</f>
        <v>1.7250000000000001</v>
      </c>
      <c r="G115" s="23"/>
      <c r="H115" s="18"/>
      <c r="I115" s="19">
        <f t="shared" ref="I115" si="1041">H115*$C$7</f>
        <v>0</v>
      </c>
      <c r="J115" s="23"/>
      <c r="K115" s="18"/>
      <c r="L115" s="19">
        <f t="shared" ref="L115" si="1042">K115*$C$7</f>
        <v>0</v>
      </c>
      <c r="M115" s="23"/>
      <c r="N115" s="18"/>
      <c r="O115" s="19">
        <f t="shared" ref="O115" si="1043">N115*$C$7</f>
        <v>0</v>
      </c>
      <c r="P115" s="23"/>
      <c r="Q115" s="18"/>
      <c r="R115" s="19">
        <f t="shared" ref="R115" si="1044">Q115*$C$7</f>
        <v>0</v>
      </c>
      <c r="S115" s="23"/>
      <c r="T115" s="18"/>
      <c r="U115" s="19">
        <f>T115*$C$7</f>
        <v>0</v>
      </c>
      <c r="V115" s="23"/>
      <c r="W115" s="18"/>
      <c r="X115" s="19">
        <f t="shared" ref="X115" si="1045">W115*$C$7</f>
        <v>0</v>
      </c>
      <c r="Y115" s="23"/>
      <c r="Z115" s="18"/>
      <c r="AA115" s="19">
        <f t="shared" ref="AA115" si="1046">Z115*$C$7</f>
        <v>0</v>
      </c>
      <c r="AB115" s="23"/>
      <c r="AC115" s="18"/>
      <c r="AD115" s="19">
        <f t="shared" ref="AD115" si="1047">AC115*$C$7</f>
        <v>0</v>
      </c>
      <c r="AE115" s="23"/>
    </row>
    <row r="116" spans="1:31" ht="116.5" thickBot="1" x14ac:dyDescent="0.4">
      <c r="A116" s="21"/>
      <c r="B116" s="15" t="s">
        <v>110</v>
      </c>
      <c r="C116" s="22">
        <v>0.25</v>
      </c>
      <c r="D116" s="24"/>
      <c r="E116" s="18">
        <v>7.5</v>
      </c>
      <c r="F116" s="19">
        <f t="shared" ref="F116" si="1048">E116*$C$8</f>
        <v>1.875</v>
      </c>
      <c r="G116" s="23"/>
      <c r="H116" s="18"/>
      <c r="I116" s="19">
        <f t="shared" ref="I116" si="1049">H116*$C$8</f>
        <v>0</v>
      </c>
      <c r="J116" s="23"/>
      <c r="K116" s="18"/>
      <c r="L116" s="19">
        <f t="shared" ref="L116" si="1050">K116*$C$8</f>
        <v>0</v>
      </c>
      <c r="M116" s="23"/>
      <c r="N116" s="18"/>
      <c r="O116" s="19">
        <f t="shared" ref="O116" si="1051">N116*$C$8</f>
        <v>0</v>
      </c>
      <c r="P116" s="23"/>
      <c r="Q116" s="18"/>
      <c r="R116" s="19">
        <f t="shared" ref="R116" si="1052">Q116*$C$8</f>
        <v>0</v>
      </c>
      <c r="S116" s="23"/>
      <c r="T116" s="18"/>
      <c r="U116" s="19">
        <f t="shared" ref="U116" si="1053">T116*$C$8</f>
        <v>0</v>
      </c>
      <c r="V116" s="23"/>
      <c r="W116" s="18"/>
      <c r="X116" s="19">
        <f t="shared" ref="X116" si="1054">W116*$C$8</f>
        <v>0</v>
      </c>
      <c r="Y116" s="23"/>
      <c r="Z116" s="18"/>
      <c r="AA116" s="19">
        <f t="shared" ref="AA116" si="1055">Z116*$C$8</f>
        <v>0</v>
      </c>
      <c r="AB116" s="23"/>
      <c r="AC116" s="18"/>
      <c r="AD116" s="19">
        <f t="shared" ref="AD116" si="1056">AC116*$C$8</f>
        <v>0</v>
      </c>
      <c r="AE116" s="23"/>
    </row>
    <row r="117" spans="1:31" ht="58.5" thickBot="1" x14ac:dyDescent="0.4">
      <c r="A117" s="21"/>
      <c r="B117" s="25" t="s">
        <v>111</v>
      </c>
      <c r="C117" s="26">
        <v>0.2</v>
      </c>
      <c r="D117" s="27">
        <v>0.5</v>
      </c>
      <c r="E117" s="18">
        <v>0.9</v>
      </c>
      <c r="F117" s="19">
        <f t="shared" ref="F117" si="1057">E117*$C$9</f>
        <v>0.18000000000000002</v>
      </c>
      <c r="G117" s="23"/>
      <c r="H117" s="18"/>
      <c r="I117" s="19">
        <f t="shared" ref="I117" si="1058">H117*$C$9</f>
        <v>0</v>
      </c>
      <c r="J117" s="23"/>
      <c r="K117" s="18"/>
      <c r="L117" s="19">
        <f t="shared" ref="L117" si="1059">K117*$C$9</f>
        <v>0</v>
      </c>
      <c r="M117" s="23"/>
      <c r="N117" s="18"/>
      <c r="O117" s="19">
        <f t="shared" ref="O117" si="1060">N117*$C$9</f>
        <v>0</v>
      </c>
      <c r="P117" s="23"/>
      <c r="Q117" s="18"/>
      <c r="R117" s="19">
        <f t="shared" ref="R117" si="1061">Q117*$C$9</f>
        <v>0</v>
      </c>
      <c r="S117" s="23"/>
      <c r="T117" s="18"/>
      <c r="U117" s="19">
        <f t="shared" ref="U117" si="1062">T117*$C$9</f>
        <v>0</v>
      </c>
      <c r="V117" s="23"/>
      <c r="W117" s="18"/>
      <c r="X117" s="19">
        <f t="shared" ref="X117" si="1063">W117*$C$9</f>
        <v>0</v>
      </c>
      <c r="Y117" s="23"/>
      <c r="Z117" s="18"/>
      <c r="AA117" s="19">
        <f t="shared" ref="AA117" si="1064">Z117*$C$9</f>
        <v>0</v>
      </c>
      <c r="AB117" s="23"/>
      <c r="AC117" s="18"/>
      <c r="AD117" s="19">
        <f t="shared" ref="AD117" si="1065">AC117*$C$9</f>
        <v>0</v>
      </c>
      <c r="AE117" s="23"/>
    </row>
    <row r="118" spans="1:31" ht="44" thickBot="1" x14ac:dyDescent="0.4">
      <c r="A118" s="28"/>
      <c r="B118" s="25" t="s">
        <v>112</v>
      </c>
      <c r="C118" s="26">
        <v>0.8</v>
      </c>
      <c r="D118" s="29"/>
      <c r="E118" s="18">
        <v>0.13</v>
      </c>
      <c r="F118" s="19">
        <f t="shared" ref="F118" si="1066">E118*$C$10</f>
        <v>0.10400000000000001</v>
      </c>
      <c r="G118" s="31"/>
      <c r="H118" s="30"/>
      <c r="I118" s="19">
        <f t="shared" ref="I118" si="1067">H118*$C$10</f>
        <v>0</v>
      </c>
      <c r="J118" s="31"/>
      <c r="K118" s="30"/>
      <c r="L118" s="19">
        <f t="shared" ref="L118" si="1068">K118*$C$10</f>
        <v>0</v>
      </c>
      <c r="M118" s="31"/>
      <c r="N118" s="30"/>
      <c r="O118" s="19">
        <f t="shared" ref="O118" si="1069">N118*$C$10</f>
        <v>0</v>
      </c>
      <c r="P118" s="31"/>
      <c r="Q118" s="30"/>
      <c r="R118" s="19">
        <f t="shared" ref="R118" si="1070">Q118*$C$10</f>
        <v>0</v>
      </c>
      <c r="S118" s="31"/>
      <c r="T118" s="30"/>
      <c r="U118" s="19">
        <f t="shared" ref="U118" si="1071">T118*$C$10</f>
        <v>0</v>
      </c>
      <c r="V118" s="31"/>
      <c r="W118" s="30"/>
      <c r="X118" s="19">
        <f t="shared" ref="X118" si="1072">W118*$C$10</f>
        <v>0</v>
      </c>
      <c r="Y118" s="31"/>
      <c r="Z118" s="30"/>
      <c r="AA118" s="19">
        <f t="shared" ref="AA118" si="1073">Z118*$C$10</f>
        <v>0</v>
      </c>
      <c r="AB118" s="31"/>
      <c r="AC118" s="30"/>
      <c r="AD118" s="19">
        <f t="shared" ref="AD118" si="1074">AC118*$C$10</f>
        <v>0</v>
      </c>
      <c r="AE118" s="31"/>
    </row>
    <row r="119" spans="1:31" ht="87.5" thickBot="1" x14ac:dyDescent="0.4">
      <c r="A119" s="14">
        <v>20</v>
      </c>
      <c r="B119" s="15" t="s">
        <v>113</v>
      </c>
      <c r="C119" s="16">
        <v>0.25</v>
      </c>
      <c r="D119" s="17">
        <v>0.5</v>
      </c>
      <c r="E119" s="18">
        <v>6.5</v>
      </c>
      <c r="F119" s="19">
        <f t="shared" ref="F119" si="1075">E119*$C$5</f>
        <v>1.625</v>
      </c>
      <c r="G119" s="20">
        <f t="shared" ref="G119" si="1076">F119+F120+F121+F122+F123+F124</f>
        <v>7.1964999999999995</v>
      </c>
      <c r="H119" s="18"/>
      <c r="I119" s="19">
        <f t="shared" ref="I119" si="1077">H119*$C$5</f>
        <v>0</v>
      </c>
      <c r="J119" s="20">
        <f t="shared" ref="J119" si="1078">I119+I120+I121+I122+I123+I124</f>
        <v>0</v>
      </c>
      <c r="K119" s="18"/>
      <c r="L119" s="19">
        <f t="shared" ref="L119" si="1079">K119*$C$5</f>
        <v>0</v>
      </c>
      <c r="M119" s="20">
        <f t="shared" ref="M119" si="1080">L119+L120+L121+L122+L123+L124</f>
        <v>0</v>
      </c>
      <c r="N119" s="18"/>
      <c r="O119" s="19">
        <f t="shared" ref="O119" si="1081">N119*$C$5</f>
        <v>0</v>
      </c>
      <c r="P119" s="20">
        <f t="shared" ref="P119" si="1082">O119+O120+O121+O122+O123+O124</f>
        <v>0</v>
      </c>
      <c r="Q119" s="18"/>
      <c r="R119" s="19">
        <f t="shared" ref="R119" si="1083">Q119*$C$5</f>
        <v>0</v>
      </c>
      <c r="S119" s="20">
        <f t="shared" ref="S119" si="1084">R119+R120+R121+R122+R123+R124</f>
        <v>0</v>
      </c>
      <c r="T119" s="18"/>
      <c r="U119" s="19">
        <f t="shared" ref="U119" si="1085">T119*$C$5</f>
        <v>0</v>
      </c>
      <c r="V119" s="20">
        <f t="shared" ref="V119" si="1086">U119+U120+U121+U122+U123+U124</f>
        <v>0</v>
      </c>
      <c r="W119" s="18"/>
      <c r="X119" s="19">
        <f t="shared" ref="X119" si="1087">W119*$C$5</f>
        <v>0</v>
      </c>
      <c r="Y119" s="20">
        <f t="shared" ref="Y119" si="1088">X119+X120+X121+X122+X123+X124</f>
        <v>0</v>
      </c>
      <c r="Z119" s="18"/>
      <c r="AA119" s="19">
        <f t="shared" ref="AA119" si="1089">Z119*$C$5</f>
        <v>0</v>
      </c>
      <c r="AB119" s="20">
        <f t="shared" ref="AB119" si="1090">AA119+AA120+AA121+AA122+AA123+AA124</f>
        <v>0</v>
      </c>
      <c r="AC119" s="18"/>
      <c r="AD119" s="19">
        <f t="shared" ref="AD119" si="1091">AC119*$C$5</f>
        <v>0</v>
      </c>
      <c r="AE119" s="20">
        <f t="shared" ref="AE119" si="1092">AD119+AD120+AD121+AD122+AD123+AD124</f>
        <v>0</v>
      </c>
    </row>
    <row r="120" spans="1:31" ht="58.5" thickBot="1" x14ac:dyDescent="0.4">
      <c r="A120" s="21"/>
      <c r="B120" s="15" t="s">
        <v>114</v>
      </c>
      <c r="C120" s="22">
        <v>0.25</v>
      </c>
      <c r="D120" s="17"/>
      <c r="E120" s="18">
        <v>6.75</v>
      </c>
      <c r="F120" s="19">
        <f t="shared" ref="F120" si="1093">E120*$C$6</f>
        <v>1.6875</v>
      </c>
      <c r="G120" s="23"/>
      <c r="H120" s="18"/>
      <c r="I120" s="19">
        <f t="shared" ref="I120" si="1094">H120*$C$6</f>
        <v>0</v>
      </c>
      <c r="J120" s="23"/>
      <c r="K120" s="18"/>
      <c r="L120" s="19">
        <f t="shared" ref="L120" si="1095">K120*$C$6</f>
        <v>0</v>
      </c>
      <c r="M120" s="23"/>
      <c r="N120" s="18"/>
      <c r="O120" s="19">
        <f t="shared" ref="O120" si="1096">N120*$C$6</f>
        <v>0</v>
      </c>
      <c r="P120" s="23"/>
      <c r="Q120" s="18"/>
      <c r="R120" s="19">
        <f t="shared" ref="R120" si="1097">Q120*$C$6</f>
        <v>0</v>
      </c>
      <c r="S120" s="23"/>
      <c r="T120" s="18"/>
      <c r="U120" s="19">
        <f t="shared" ref="U120" si="1098">T120*$C$6</f>
        <v>0</v>
      </c>
      <c r="V120" s="23"/>
      <c r="W120" s="18"/>
      <c r="X120" s="19">
        <f t="shared" ref="X120" si="1099">W120*$C$6</f>
        <v>0</v>
      </c>
      <c r="Y120" s="23"/>
      <c r="Z120" s="18"/>
      <c r="AA120" s="19">
        <f t="shared" ref="AA120" si="1100">Z120*$C$6</f>
        <v>0</v>
      </c>
      <c r="AB120" s="23"/>
      <c r="AC120" s="18"/>
      <c r="AD120" s="19">
        <f t="shared" ref="AD120" si="1101">AC120*$C$6</f>
        <v>0</v>
      </c>
      <c r="AE120" s="23"/>
    </row>
    <row r="121" spans="1:31" ht="87.5" thickBot="1" x14ac:dyDescent="0.4">
      <c r="A121" s="21"/>
      <c r="B121" s="15" t="s">
        <v>115</v>
      </c>
      <c r="C121" s="22">
        <v>0.25</v>
      </c>
      <c r="D121" s="17"/>
      <c r="E121" s="18">
        <v>6.9</v>
      </c>
      <c r="F121" s="19">
        <f t="shared" ref="F121" si="1102">E121*$C$7</f>
        <v>1.7250000000000001</v>
      </c>
      <c r="G121" s="23"/>
      <c r="H121" s="18"/>
      <c r="I121" s="19">
        <f t="shared" ref="I121" si="1103">H121*$C$7</f>
        <v>0</v>
      </c>
      <c r="J121" s="23"/>
      <c r="K121" s="18"/>
      <c r="L121" s="19">
        <f t="shared" ref="L121" si="1104">K121*$C$7</f>
        <v>0</v>
      </c>
      <c r="M121" s="23"/>
      <c r="N121" s="18"/>
      <c r="O121" s="19">
        <f t="shared" ref="O121" si="1105">N121*$C$7</f>
        <v>0</v>
      </c>
      <c r="P121" s="23"/>
      <c r="Q121" s="18"/>
      <c r="R121" s="19">
        <f t="shared" ref="R121" si="1106">Q121*$C$7</f>
        <v>0</v>
      </c>
      <c r="S121" s="23"/>
      <c r="T121" s="18"/>
      <c r="U121" s="19">
        <f t="shared" ref="U121" si="1107">T121*$C$7</f>
        <v>0</v>
      </c>
      <c r="V121" s="23"/>
      <c r="W121" s="18"/>
      <c r="X121" s="19">
        <f t="shared" ref="X121" si="1108">W121*$C$7</f>
        <v>0</v>
      </c>
      <c r="Y121" s="23"/>
      <c r="Z121" s="18"/>
      <c r="AA121" s="19">
        <f t="shared" ref="AA121" si="1109">Z121*$C$7</f>
        <v>0</v>
      </c>
      <c r="AB121" s="23"/>
      <c r="AC121" s="18"/>
      <c r="AD121" s="19">
        <f t="shared" ref="AD121" si="1110">AC121*$C$7</f>
        <v>0</v>
      </c>
      <c r="AE121" s="23"/>
    </row>
    <row r="122" spans="1:31" ht="116.5" thickBot="1" x14ac:dyDescent="0.4">
      <c r="A122" s="21"/>
      <c r="B122" s="15" t="s">
        <v>116</v>
      </c>
      <c r="C122" s="22">
        <v>0.25</v>
      </c>
      <c r="D122" s="24"/>
      <c r="E122" s="18">
        <v>7.5</v>
      </c>
      <c r="F122" s="19">
        <f t="shared" ref="F122" si="1111">E122*$C$8</f>
        <v>1.875</v>
      </c>
      <c r="G122" s="23"/>
      <c r="H122" s="18"/>
      <c r="I122" s="19">
        <f t="shared" ref="I122" si="1112">H122*$C$8</f>
        <v>0</v>
      </c>
      <c r="J122" s="23"/>
      <c r="K122" s="18"/>
      <c r="L122" s="19">
        <f t="shared" ref="L122" si="1113">K122*$C$8</f>
        <v>0</v>
      </c>
      <c r="M122" s="23"/>
      <c r="N122" s="18"/>
      <c r="O122" s="19">
        <f t="shared" ref="O122" si="1114">N122*$C$8</f>
        <v>0</v>
      </c>
      <c r="P122" s="23"/>
      <c r="Q122" s="18"/>
      <c r="R122" s="19">
        <f t="shared" ref="R122" si="1115">Q122*$C$8</f>
        <v>0</v>
      </c>
      <c r="S122" s="23"/>
      <c r="T122" s="18"/>
      <c r="U122" s="19">
        <f t="shared" ref="U122" si="1116">T122*$C$8</f>
        <v>0</v>
      </c>
      <c r="V122" s="23"/>
      <c r="W122" s="18"/>
      <c r="X122" s="19">
        <f t="shared" ref="X122" si="1117">W122*$C$8</f>
        <v>0</v>
      </c>
      <c r="Y122" s="23"/>
      <c r="Z122" s="18"/>
      <c r="AA122" s="19">
        <f t="shared" ref="AA122" si="1118">Z122*$C$8</f>
        <v>0</v>
      </c>
      <c r="AB122" s="23"/>
      <c r="AC122" s="18"/>
      <c r="AD122" s="19">
        <f t="shared" ref="AD122" si="1119">AC122*$C$8</f>
        <v>0</v>
      </c>
      <c r="AE122" s="23"/>
    </row>
    <row r="123" spans="1:31" ht="58.5" thickBot="1" x14ac:dyDescent="0.4">
      <c r="A123" s="21"/>
      <c r="B123" s="25" t="s">
        <v>117</v>
      </c>
      <c r="C123" s="26">
        <v>0.2</v>
      </c>
      <c r="D123" s="27">
        <v>0.5</v>
      </c>
      <c r="E123" s="18">
        <v>0.9</v>
      </c>
      <c r="F123" s="19">
        <f t="shared" ref="F123" si="1120">E123*$C$9</f>
        <v>0.18000000000000002</v>
      </c>
      <c r="G123" s="23"/>
      <c r="H123" s="18"/>
      <c r="I123" s="19">
        <f t="shared" ref="I123" si="1121">H123*$C$9</f>
        <v>0</v>
      </c>
      <c r="J123" s="23"/>
      <c r="K123" s="18"/>
      <c r="L123" s="19">
        <f t="shared" ref="L123" si="1122">K123*$C$9</f>
        <v>0</v>
      </c>
      <c r="M123" s="23"/>
      <c r="N123" s="18"/>
      <c r="O123" s="19">
        <f t="shared" ref="O123" si="1123">N123*$C$9</f>
        <v>0</v>
      </c>
      <c r="P123" s="23"/>
      <c r="Q123" s="18"/>
      <c r="R123" s="19">
        <f t="shared" ref="R123" si="1124">Q123*$C$9</f>
        <v>0</v>
      </c>
      <c r="S123" s="23"/>
      <c r="T123" s="18"/>
      <c r="U123" s="19">
        <f t="shared" ref="U123" si="1125">T123*$C$9</f>
        <v>0</v>
      </c>
      <c r="V123" s="23"/>
      <c r="W123" s="18"/>
      <c r="X123" s="19">
        <f t="shared" ref="X123" si="1126">W123*$C$9</f>
        <v>0</v>
      </c>
      <c r="Y123" s="23"/>
      <c r="Z123" s="18"/>
      <c r="AA123" s="19">
        <f t="shared" ref="AA123" si="1127">Z123*$C$9</f>
        <v>0</v>
      </c>
      <c r="AB123" s="23"/>
      <c r="AC123" s="18"/>
      <c r="AD123" s="19">
        <f t="shared" ref="AD123" si="1128">AC123*$C$9</f>
        <v>0</v>
      </c>
      <c r="AE123" s="23"/>
    </row>
    <row r="124" spans="1:31" ht="44" thickBot="1" x14ac:dyDescent="0.4">
      <c r="A124" s="28"/>
      <c r="B124" s="25" t="s">
        <v>118</v>
      </c>
      <c r="C124" s="26">
        <v>0.8</v>
      </c>
      <c r="D124" s="29"/>
      <c r="E124" s="18">
        <v>0.13</v>
      </c>
      <c r="F124" s="19">
        <f t="shared" ref="F124" si="1129">E124*$C$10</f>
        <v>0.10400000000000001</v>
      </c>
      <c r="G124" s="31"/>
      <c r="H124" s="30"/>
      <c r="I124" s="19">
        <f t="shared" ref="I124" si="1130">H124*$C$10</f>
        <v>0</v>
      </c>
      <c r="J124" s="31"/>
      <c r="K124" s="30"/>
      <c r="L124" s="19">
        <f t="shared" ref="L124" si="1131">K124*$C$10</f>
        <v>0</v>
      </c>
      <c r="M124" s="31"/>
      <c r="N124" s="30"/>
      <c r="O124" s="19">
        <f t="shared" ref="O124" si="1132">N124*$C$10</f>
        <v>0</v>
      </c>
      <c r="P124" s="31"/>
      <c r="Q124" s="30"/>
      <c r="R124" s="19">
        <f t="shared" ref="R124" si="1133">Q124*$C$10</f>
        <v>0</v>
      </c>
      <c r="S124" s="31"/>
      <c r="T124" s="30"/>
      <c r="U124" s="19">
        <f t="shared" ref="U124" si="1134">T124*$C$10</f>
        <v>0</v>
      </c>
      <c r="V124" s="31"/>
      <c r="W124" s="30"/>
      <c r="X124" s="19">
        <f t="shared" ref="X124" si="1135">W124*$C$10</f>
        <v>0</v>
      </c>
      <c r="Y124" s="31"/>
      <c r="Z124" s="30"/>
      <c r="AA124" s="19">
        <f t="shared" ref="AA124" si="1136">Z124*$C$10</f>
        <v>0</v>
      </c>
      <c r="AB124" s="31"/>
      <c r="AC124" s="30"/>
      <c r="AD124" s="19">
        <f t="shared" ref="AD124" si="1137">AC124*$C$10</f>
        <v>0</v>
      </c>
      <c r="AE124" s="31"/>
    </row>
  </sheetData>
  <mergeCells count="254">
    <mergeCell ref="Y119:Y124"/>
    <mergeCell ref="AB119:AB124"/>
    <mergeCell ref="AE119:AE124"/>
    <mergeCell ref="D123:D124"/>
    <mergeCell ref="AE113:AE118"/>
    <mergeCell ref="D117:D118"/>
    <mergeCell ref="A119:A124"/>
    <mergeCell ref="D119:D122"/>
    <mergeCell ref="G119:G124"/>
    <mergeCell ref="J119:J124"/>
    <mergeCell ref="M119:M124"/>
    <mergeCell ref="P119:P124"/>
    <mergeCell ref="S119:S124"/>
    <mergeCell ref="V119:V124"/>
    <mergeCell ref="P113:P118"/>
    <mergeCell ref="S113:S118"/>
    <mergeCell ref="V113:V118"/>
    <mergeCell ref="Y113:Y118"/>
    <mergeCell ref="AB113:AB118"/>
    <mergeCell ref="Y107:Y112"/>
    <mergeCell ref="AB107:AB112"/>
    <mergeCell ref="AE107:AE112"/>
    <mergeCell ref="D111:D112"/>
    <mergeCell ref="A113:A118"/>
    <mergeCell ref="D113:D116"/>
    <mergeCell ref="G113:G118"/>
    <mergeCell ref="J113:J118"/>
    <mergeCell ref="M113:M118"/>
    <mergeCell ref="AE101:AE106"/>
    <mergeCell ref="D105:D106"/>
    <mergeCell ref="A107:A112"/>
    <mergeCell ref="D107:D110"/>
    <mergeCell ref="G107:G112"/>
    <mergeCell ref="J107:J112"/>
    <mergeCell ref="M107:M112"/>
    <mergeCell ref="P107:P112"/>
    <mergeCell ref="S107:S112"/>
    <mergeCell ref="V107:V112"/>
    <mergeCell ref="P101:P106"/>
    <mergeCell ref="S101:S106"/>
    <mergeCell ref="V101:V106"/>
    <mergeCell ref="Y101:Y106"/>
    <mergeCell ref="AB101:AB106"/>
    <mergeCell ref="Y95:Y100"/>
    <mergeCell ref="AB95:AB100"/>
    <mergeCell ref="AE95:AE100"/>
    <mergeCell ref="D99:D100"/>
    <mergeCell ref="A101:A106"/>
    <mergeCell ref="D101:D104"/>
    <mergeCell ref="G101:G106"/>
    <mergeCell ref="J101:J106"/>
    <mergeCell ref="M101:M106"/>
    <mergeCell ref="AE89:AE94"/>
    <mergeCell ref="D93:D94"/>
    <mergeCell ref="A95:A100"/>
    <mergeCell ref="D95:D98"/>
    <mergeCell ref="G95:G100"/>
    <mergeCell ref="J95:J100"/>
    <mergeCell ref="M95:M100"/>
    <mergeCell ref="P95:P100"/>
    <mergeCell ref="S95:S100"/>
    <mergeCell ref="V95:V100"/>
    <mergeCell ref="P89:P94"/>
    <mergeCell ref="S89:S94"/>
    <mergeCell ref="V89:V94"/>
    <mergeCell ref="Y89:Y94"/>
    <mergeCell ref="AB89:AB94"/>
    <mergeCell ref="Y83:Y88"/>
    <mergeCell ref="AB83:AB88"/>
    <mergeCell ref="AE83:AE88"/>
    <mergeCell ref="D87:D88"/>
    <mergeCell ref="A89:A94"/>
    <mergeCell ref="D89:D92"/>
    <mergeCell ref="G89:G94"/>
    <mergeCell ref="J89:J94"/>
    <mergeCell ref="M89:M94"/>
    <mergeCell ref="AE77:AE82"/>
    <mergeCell ref="D81:D82"/>
    <mergeCell ref="A83:A88"/>
    <mergeCell ref="D83:D86"/>
    <mergeCell ref="G83:G88"/>
    <mergeCell ref="J83:J88"/>
    <mergeCell ref="M83:M88"/>
    <mergeCell ref="P83:P88"/>
    <mergeCell ref="S83:S88"/>
    <mergeCell ref="V83:V88"/>
    <mergeCell ref="P77:P82"/>
    <mergeCell ref="S77:S82"/>
    <mergeCell ref="V77:V82"/>
    <mergeCell ref="Y77:Y82"/>
    <mergeCell ref="AB77:AB82"/>
    <mergeCell ref="Y71:Y76"/>
    <mergeCell ref="AB71:AB76"/>
    <mergeCell ref="AE71:AE76"/>
    <mergeCell ref="D75:D76"/>
    <mergeCell ref="A77:A82"/>
    <mergeCell ref="D77:D80"/>
    <mergeCell ref="G77:G82"/>
    <mergeCell ref="J77:J82"/>
    <mergeCell ref="M77:M82"/>
    <mergeCell ref="AE65:AE70"/>
    <mergeCell ref="D69:D70"/>
    <mergeCell ref="A71:A76"/>
    <mergeCell ref="D71:D74"/>
    <mergeCell ref="G71:G76"/>
    <mergeCell ref="J71:J76"/>
    <mergeCell ref="M71:M76"/>
    <mergeCell ref="P71:P76"/>
    <mergeCell ref="S71:S76"/>
    <mergeCell ref="V71:V76"/>
    <mergeCell ref="P65:P70"/>
    <mergeCell ref="S65:S70"/>
    <mergeCell ref="V65:V70"/>
    <mergeCell ref="Y65:Y70"/>
    <mergeCell ref="AB65:AB70"/>
    <mergeCell ref="Y59:Y64"/>
    <mergeCell ref="AB59:AB64"/>
    <mergeCell ref="AE59:AE64"/>
    <mergeCell ref="D63:D64"/>
    <mergeCell ref="A65:A70"/>
    <mergeCell ref="D65:D68"/>
    <mergeCell ref="G65:G70"/>
    <mergeCell ref="J65:J70"/>
    <mergeCell ref="M65:M70"/>
    <mergeCell ref="AE53:AE58"/>
    <mergeCell ref="D57:D58"/>
    <mergeCell ref="A59:A64"/>
    <mergeCell ref="D59:D62"/>
    <mergeCell ref="G59:G64"/>
    <mergeCell ref="J59:J64"/>
    <mergeCell ref="M59:M64"/>
    <mergeCell ref="P59:P64"/>
    <mergeCell ref="S59:S64"/>
    <mergeCell ref="V59:V64"/>
    <mergeCell ref="P53:P58"/>
    <mergeCell ref="S53:S58"/>
    <mergeCell ref="V53:V58"/>
    <mergeCell ref="Y53:Y58"/>
    <mergeCell ref="AB53:AB58"/>
    <mergeCell ref="Y47:Y52"/>
    <mergeCell ref="AB47:AB52"/>
    <mergeCell ref="AE47:AE52"/>
    <mergeCell ref="D51:D52"/>
    <mergeCell ref="A53:A58"/>
    <mergeCell ref="D53:D56"/>
    <mergeCell ref="G53:G58"/>
    <mergeCell ref="J53:J58"/>
    <mergeCell ref="M53:M58"/>
    <mergeCell ref="AE41:AE46"/>
    <mergeCell ref="D45:D46"/>
    <mergeCell ref="A47:A52"/>
    <mergeCell ref="D47:D50"/>
    <mergeCell ref="G47:G52"/>
    <mergeCell ref="J47:J52"/>
    <mergeCell ref="M47:M52"/>
    <mergeCell ref="P47:P52"/>
    <mergeCell ref="S47:S52"/>
    <mergeCell ref="V47:V52"/>
    <mergeCell ref="P41:P46"/>
    <mergeCell ref="S41:S46"/>
    <mergeCell ref="V41:V46"/>
    <mergeCell ref="Y41:Y46"/>
    <mergeCell ref="AB41:AB46"/>
    <mergeCell ref="Y35:Y40"/>
    <mergeCell ref="AB35:AB40"/>
    <mergeCell ref="AE35:AE40"/>
    <mergeCell ref="D39:D40"/>
    <mergeCell ref="A41:A46"/>
    <mergeCell ref="D41:D44"/>
    <mergeCell ref="G41:G46"/>
    <mergeCell ref="J41:J46"/>
    <mergeCell ref="M41:M46"/>
    <mergeCell ref="AE29:AE34"/>
    <mergeCell ref="D33:D34"/>
    <mergeCell ref="A35:A40"/>
    <mergeCell ref="D35:D38"/>
    <mergeCell ref="G35:G40"/>
    <mergeCell ref="J35:J40"/>
    <mergeCell ref="M35:M40"/>
    <mergeCell ref="P35:P40"/>
    <mergeCell ref="S35:S40"/>
    <mergeCell ref="V35:V40"/>
    <mergeCell ref="P29:P34"/>
    <mergeCell ref="S29:S34"/>
    <mergeCell ref="V29:V34"/>
    <mergeCell ref="Y29:Y34"/>
    <mergeCell ref="AB29:AB34"/>
    <mergeCell ref="Y23:Y28"/>
    <mergeCell ref="AB23:AB28"/>
    <mergeCell ref="AE23:AE28"/>
    <mergeCell ref="D27:D28"/>
    <mergeCell ref="A29:A34"/>
    <mergeCell ref="D29:D32"/>
    <mergeCell ref="G29:G34"/>
    <mergeCell ref="J29:J34"/>
    <mergeCell ref="M29:M34"/>
    <mergeCell ref="AE17:AE22"/>
    <mergeCell ref="D21:D22"/>
    <mergeCell ref="A23:A28"/>
    <mergeCell ref="D23:D26"/>
    <mergeCell ref="G23:G28"/>
    <mergeCell ref="J23:J28"/>
    <mergeCell ref="M23:M28"/>
    <mergeCell ref="P23:P28"/>
    <mergeCell ref="S23:S28"/>
    <mergeCell ref="V23:V28"/>
    <mergeCell ref="P17:P22"/>
    <mergeCell ref="S17:S22"/>
    <mergeCell ref="V17:V22"/>
    <mergeCell ref="Y17:Y22"/>
    <mergeCell ref="AB17:AB22"/>
    <mergeCell ref="Y11:Y16"/>
    <mergeCell ref="AB11:AB16"/>
    <mergeCell ref="AE11:AE16"/>
    <mergeCell ref="D15:D16"/>
    <mergeCell ref="A17:A22"/>
    <mergeCell ref="D17:D20"/>
    <mergeCell ref="G17:G22"/>
    <mergeCell ref="J17:J22"/>
    <mergeCell ref="M17:M22"/>
    <mergeCell ref="AE5:AE10"/>
    <mergeCell ref="D9:D10"/>
    <mergeCell ref="A11:A16"/>
    <mergeCell ref="D11:D14"/>
    <mergeCell ref="G11:G16"/>
    <mergeCell ref="J11:J16"/>
    <mergeCell ref="M11:M16"/>
    <mergeCell ref="P11:P16"/>
    <mergeCell ref="S11:S16"/>
    <mergeCell ref="V11:V16"/>
    <mergeCell ref="P5:P10"/>
    <mergeCell ref="S5:S10"/>
    <mergeCell ref="V5:V10"/>
    <mergeCell ref="Y5:Y10"/>
    <mergeCell ref="AB5:AB10"/>
    <mergeCell ref="T3:V3"/>
    <mergeCell ref="W3:Y3"/>
    <mergeCell ref="Z3:AB3"/>
    <mergeCell ref="AC3:AE3"/>
    <mergeCell ref="A5:A10"/>
    <mergeCell ref="D5:D8"/>
    <mergeCell ref="G5:G10"/>
    <mergeCell ref="J5:J10"/>
    <mergeCell ref="M5:M10"/>
    <mergeCell ref="A2:A4"/>
    <mergeCell ref="B2:B4"/>
    <mergeCell ref="C2:C4"/>
    <mergeCell ref="D2:D4"/>
    <mergeCell ref="E2:AE2"/>
    <mergeCell ref="E3:G3"/>
    <mergeCell ref="H3:J3"/>
    <mergeCell ref="K3:M3"/>
    <mergeCell ref="N3:P3"/>
    <mergeCell ref="Q3:S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F4374-1F50-4CF3-851D-B6B918DE085E}">
  <dimension ref="A2:AE84"/>
  <sheetViews>
    <sheetView zoomScale="50" zoomScaleNormal="50" workbookViewId="0">
      <selection activeCell="AD33" sqref="AD33:AD36"/>
    </sheetView>
  </sheetViews>
  <sheetFormatPr defaultRowHeight="14.5" x14ac:dyDescent="0.35"/>
  <cols>
    <col min="5" max="5" width="12.1796875" customWidth="1"/>
    <col min="7" max="7" width="12.36328125" customWidth="1"/>
    <col min="11" max="11" width="16.1796875" customWidth="1"/>
    <col min="12" max="12" width="13.6328125" customWidth="1"/>
    <col min="14" max="14" width="13.453125" customWidth="1"/>
  </cols>
  <sheetData>
    <row r="2" spans="1:31" ht="15" thickBot="1" x14ac:dyDescent="0.4">
      <c r="A2" s="1" t="s">
        <v>0</v>
      </c>
      <c r="B2" s="2" t="s">
        <v>1</v>
      </c>
      <c r="C2" s="3" t="s">
        <v>2</v>
      </c>
      <c r="D2" s="3" t="s">
        <v>3</v>
      </c>
      <c r="E2" s="4" t="s">
        <v>4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x14ac:dyDescent="0.35">
      <c r="A3" s="6"/>
      <c r="B3" s="2"/>
      <c r="C3" s="3"/>
      <c r="D3" s="3"/>
      <c r="E3" s="7" t="s">
        <v>5</v>
      </c>
      <c r="F3" s="8"/>
      <c r="G3" s="9"/>
      <c r="H3" s="10" t="s">
        <v>6</v>
      </c>
      <c r="I3" s="8"/>
      <c r="J3" s="9"/>
      <c r="K3" s="10" t="s">
        <v>7</v>
      </c>
      <c r="L3" s="8"/>
      <c r="M3" s="9"/>
      <c r="N3" s="10" t="s">
        <v>8</v>
      </c>
      <c r="O3" s="8"/>
      <c r="P3" s="9"/>
      <c r="Q3" s="10" t="s">
        <v>9</v>
      </c>
      <c r="R3" s="8"/>
      <c r="S3" s="9"/>
      <c r="T3" s="10" t="s">
        <v>10</v>
      </c>
      <c r="U3" s="8"/>
      <c r="V3" s="9"/>
      <c r="W3" s="10" t="s">
        <v>11</v>
      </c>
      <c r="X3" s="8"/>
      <c r="Y3" s="9"/>
      <c r="Z3" s="10" t="s">
        <v>12</v>
      </c>
      <c r="AA3" s="8"/>
      <c r="AB3" s="9"/>
      <c r="AC3" s="10" t="s">
        <v>13</v>
      </c>
      <c r="AD3" s="8"/>
      <c r="AE3" s="9"/>
    </row>
    <row r="4" spans="1:31" ht="44" thickBot="1" x14ac:dyDescent="0.4">
      <c r="A4" s="6"/>
      <c r="B4" s="2"/>
      <c r="C4" s="3"/>
      <c r="D4" s="3"/>
      <c r="E4" s="11" t="s">
        <v>14</v>
      </c>
      <c r="F4" s="12" t="s">
        <v>15</v>
      </c>
      <c r="G4" s="13" t="s">
        <v>16</v>
      </c>
      <c r="H4" s="11" t="s">
        <v>14</v>
      </c>
      <c r="I4" s="12" t="s">
        <v>15</v>
      </c>
      <c r="J4" s="13" t="s">
        <v>16</v>
      </c>
      <c r="K4" s="11" t="s">
        <v>14</v>
      </c>
      <c r="L4" s="12" t="s">
        <v>15</v>
      </c>
      <c r="M4" s="13" t="s">
        <v>16</v>
      </c>
      <c r="N4" s="11" t="s">
        <v>14</v>
      </c>
      <c r="O4" s="12" t="s">
        <v>15</v>
      </c>
      <c r="P4" s="13" t="s">
        <v>16</v>
      </c>
      <c r="Q4" s="11" t="s">
        <v>14</v>
      </c>
      <c r="R4" s="12" t="s">
        <v>15</v>
      </c>
      <c r="S4" s="13" t="s">
        <v>16</v>
      </c>
      <c r="T4" s="11" t="s">
        <v>14</v>
      </c>
      <c r="U4" s="12" t="s">
        <v>15</v>
      </c>
      <c r="V4" s="13" t="s">
        <v>16</v>
      </c>
      <c r="W4" s="11" t="s">
        <v>14</v>
      </c>
      <c r="X4" s="12" t="s">
        <v>15</v>
      </c>
      <c r="Y4" s="13" t="s">
        <v>16</v>
      </c>
      <c r="Z4" s="11" t="s">
        <v>14</v>
      </c>
      <c r="AA4" s="12" t="s">
        <v>15</v>
      </c>
      <c r="AB4" s="13" t="s">
        <v>16</v>
      </c>
      <c r="AC4" s="11" t="s">
        <v>14</v>
      </c>
      <c r="AD4" s="12" t="s">
        <v>15</v>
      </c>
      <c r="AE4" s="13" t="s">
        <v>16</v>
      </c>
    </row>
    <row r="5" spans="1:31" ht="44" thickBot="1" x14ac:dyDescent="0.4">
      <c r="A5" s="58">
        <v>21</v>
      </c>
      <c r="B5" s="59" t="s">
        <v>119</v>
      </c>
      <c r="C5" s="16">
        <v>0.25</v>
      </c>
      <c r="D5" s="17">
        <v>1</v>
      </c>
      <c r="E5" s="18">
        <v>6.75</v>
      </c>
      <c r="F5" s="19">
        <f>E5*$D$5</f>
        <v>6.75</v>
      </c>
      <c r="G5" s="20">
        <f>F5+F6+F7+F8</f>
        <v>6.75</v>
      </c>
      <c r="H5" s="18"/>
      <c r="I5" s="19">
        <f>H5*$D$5</f>
        <v>0</v>
      </c>
      <c r="J5" s="20">
        <f t="shared" ref="J5" si="0">I5+I6+I7+I8</f>
        <v>0</v>
      </c>
      <c r="K5" s="18"/>
      <c r="L5" s="19">
        <f>K5*$D$5</f>
        <v>0</v>
      </c>
      <c r="M5" s="20">
        <f t="shared" ref="M5" si="1">L5+L6+L7+L8</f>
        <v>0</v>
      </c>
      <c r="N5" s="18"/>
      <c r="O5" s="19">
        <f>N5*$D$5</f>
        <v>0</v>
      </c>
      <c r="P5" s="20">
        <f t="shared" ref="P5" si="2">O5+O6+O7+O8</f>
        <v>0</v>
      </c>
      <c r="Q5" s="18"/>
      <c r="R5" s="19">
        <f>Q5*$D$5</f>
        <v>0</v>
      </c>
      <c r="S5" s="20">
        <f t="shared" ref="S5" si="3">R5+R6+R7+R8</f>
        <v>0</v>
      </c>
      <c r="T5" s="18">
        <v>14.28</v>
      </c>
      <c r="U5" s="19">
        <f>T5*$D$5</f>
        <v>14.28</v>
      </c>
      <c r="V5" s="20">
        <f t="shared" ref="V5" si="4">U5+U6+U7+U8</f>
        <v>14.28</v>
      </c>
      <c r="W5" s="18"/>
      <c r="X5" s="19">
        <f>W5*$D$5</f>
        <v>0</v>
      </c>
      <c r="Y5" s="20">
        <f t="shared" ref="Y5" si="5">X5+X6+X7+X8</f>
        <v>0</v>
      </c>
      <c r="Z5" s="18"/>
      <c r="AA5" s="19">
        <f>Z5*$D$5</f>
        <v>0</v>
      </c>
      <c r="AB5" s="20">
        <f t="shared" ref="AB5" si="6">AA5+AA6+AA7+AA8</f>
        <v>0</v>
      </c>
      <c r="AC5" s="18"/>
      <c r="AD5" s="19">
        <f>AC5*$D$5</f>
        <v>0</v>
      </c>
      <c r="AE5" s="20">
        <f t="shared" ref="AE5" si="7">AD5+AD6+AD7+AD8</f>
        <v>0</v>
      </c>
    </row>
    <row r="6" spans="1:31" ht="73" thickBot="1" x14ac:dyDescent="0.4">
      <c r="A6" s="58"/>
      <c r="B6" s="59" t="s">
        <v>120</v>
      </c>
      <c r="C6" s="22">
        <v>0.25</v>
      </c>
      <c r="D6" s="17"/>
      <c r="E6" s="18">
        <v>7.5</v>
      </c>
      <c r="F6" s="19">
        <f>E6*$D$6</f>
        <v>0</v>
      </c>
      <c r="G6" s="23"/>
      <c r="H6" s="18"/>
      <c r="I6" s="19">
        <f>H6*$D$6</f>
        <v>0</v>
      </c>
      <c r="J6" s="23"/>
      <c r="K6" s="18"/>
      <c r="L6" s="19">
        <f>K6*$D$6</f>
        <v>0</v>
      </c>
      <c r="M6" s="23"/>
      <c r="N6" s="18"/>
      <c r="O6" s="19">
        <f>N6*$D$6</f>
        <v>0</v>
      </c>
      <c r="P6" s="23"/>
      <c r="Q6" s="18"/>
      <c r="R6" s="19">
        <f>Q6*$D$6</f>
        <v>0</v>
      </c>
      <c r="S6" s="23"/>
      <c r="T6" s="18">
        <v>19.399999999999999</v>
      </c>
      <c r="U6" s="19">
        <f>T6*$D$6</f>
        <v>0</v>
      </c>
      <c r="V6" s="23"/>
      <c r="W6" s="18"/>
      <c r="X6" s="19">
        <f>W6*$D$6</f>
        <v>0</v>
      </c>
      <c r="Y6" s="23"/>
      <c r="Z6" s="18"/>
      <c r="AA6" s="19">
        <f>Z6*$D$6</f>
        <v>0</v>
      </c>
      <c r="AB6" s="23"/>
      <c r="AC6" s="18"/>
      <c r="AD6" s="19">
        <f>AC6*$D$6</f>
        <v>0</v>
      </c>
      <c r="AE6" s="23"/>
    </row>
    <row r="7" spans="1:31" ht="44" thickBot="1" x14ac:dyDescent="0.4">
      <c r="A7" s="58"/>
      <c r="B7" s="59" t="s">
        <v>121</v>
      </c>
      <c r="C7" s="22">
        <v>0.25</v>
      </c>
      <c r="D7" s="17"/>
      <c r="E7" s="18">
        <v>6.9</v>
      </c>
      <c r="F7" s="19">
        <f>E7*$D$7</f>
        <v>0</v>
      </c>
      <c r="G7" s="23"/>
      <c r="H7" s="18"/>
      <c r="I7" s="19">
        <f>H7*$D$7</f>
        <v>0</v>
      </c>
      <c r="J7" s="23"/>
      <c r="K7" s="18"/>
      <c r="L7" s="19">
        <f>K7*$D$7</f>
        <v>0</v>
      </c>
      <c r="M7" s="23"/>
      <c r="N7" s="18"/>
      <c r="O7" s="19">
        <f>N7*$D$7</f>
        <v>0</v>
      </c>
      <c r="P7" s="23"/>
      <c r="Q7" s="18"/>
      <c r="R7" s="19">
        <f>Q7*$D$7</f>
        <v>0</v>
      </c>
      <c r="S7" s="23"/>
      <c r="T7" s="18">
        <v>15.6</v>
      </c>
      <c r="U7" s="19">
        <f>T7*$D$7</f>
        <v>0</v>
      </c>
      <c r="V7" s="23"/>
      <c r="W7" s="18"/>
      <c r="X7" s="19">
        <f>W7*$D$7</f>
        <v>0</v>
      </c>
      <c r="Y7" s="23"/>
      <c r="Z7" s="18"/>
      <c r="AA7" s="19">
        <f>Z7*$D$7</f>
        <v>0</v>
      </c>
      <c r="AB7" s="23"/>
      <c r="AC7" s="18"/>
      <c r="AD7" s="19">
        <f>AC7*$D$7</f>
        <v>0</v>
      </c>
      <c r="AE7" s="23"/>
    </row>
    <row r="8" spans="1:31" ht="73" thickBot="1" x14ac:dyDescent="0.4">
      <c r="A8" s="58"/>
      <c r="B8" s="59" t="s">
        <v>122</v>
      </c>
      <c r="C8" s="22">
        <v>0.25</v>
      </c>
      <c r="D8" s="24"/>
      <c r="E8" s="18">
        <v>6.5</v>
      </c>
      <c r="F8" s="19">
        <f>E8*$D$8</f>
        <v>0</v>
      </c>
      <c r="G8" s="23"/>
      <c r="H8" s="18"/>
      <c r="I8" s="19">
        <f>H8*$D$8</f>
        <v>0</v>
      </c>
      <c r="J8" s="23"/>
      <c r="K8" s="18"/>
      <c r="L8" s="19">
        <f>K8*$D$8</f>
        <v>0</v>
      </c>
      <c r="M8" s="23"/>
      <c r="N8" s="18"/>
      <c r="O8" s="19">
        <f>N8*$D$8</f>
        <v>0</v>
      </c>
      <c r="P8" s="23"/>
      <c r="Q8" s="18"/>
      <c r="R8" s="19">
        <f>Q8*$D$8</f>
        <v>0</v>
      </c>
      <c r="S8" s="23"/>
      <c r="T8" s="18">
        <v>11.6</v>
      </c>
      <c r="U8" s="19">
        <f>T8*$D$8</f>
        <v>0</v>
      </c>
      <c r="V8" s="23"/>
      <c r="W8" s="18"/>
      <c r="X8" s="19">
        <f>W8*$D$8</f>
        <v>0</v>
      </c>
      <c r="Y8" s="23"/>
      <c r="Z8" s="18"/>
      <c r="AA8" s="19">
        <f>Z8*$D$8</f>
        <v>0</v>
      </c>
      <c r="AB8" s="23"/>
      <c r="AC8" s="18"/>
      <c r="AD8" s="19">
        <f>AC8*$D$8</f>
        <v>0</v>
      </c>
      <c r="AE8" s="23"/>
    </row>
    <row r="9" spans="1:31" ht="44" thickBot="1" x14ac:dyDescent="0.4">
      <c r="A9" s="58">
        <v>22</v>
      </c>
      <c r="B9" s="59" t="s">
        <v>119</v>
      </c>
      <c r="C9" s="16">
        <v>0.25</v>
      </c>
      <c r="D9" s="60">
        <v>1</v>
      </c>
      <c r="E9" s="18">
        <v>6.75</v>
      </c>
      <c r="F9" s="19">
        <f>E9*$D$5</f>
        <v>6.75</v>
      </c>
      <c r="G9" s="20">
        <f>F9+F10+F11+F12</f>
        <v>6.75</v>
      </c>
      <c r="H9" s="18"/>
      <c r="I9" s="19">
        <f>H9*$D$5</f>
        <v>0</v>
      </c>
      <c r="J9" s="20">
        <f>I9+I10+I11+I12</f>
        <v>0</v>
      </c>
      <c r="K9" s="18"/>
      <c r="L9" s="19">
        <f>K9*$D$5</f>
        <v>0</v>
      </c>
      <c r="M9" s="20">
        <f>L9+L10+L11+L12</f>
        <v>0</v>
      </c>
      <c r="N9" s="18"/>
      <c r="O9" s="19">
        <f>N9*$D$5</f>
        <v>0</v>
      </c>
      <c r="P9" s="20">
        <f>O9+O10+O11+O12</f>
        <v>0</v>
      </c>
      <c r="Q9" s="18"/>
      <c r="R9" s="19">
        <f>Q9*$D$5</f>
        <v>0</v>
      </c>
      <c r="S9" s="20">
        <f>R9+R10+R11+R12</f>
        <v>0</v>
      </c>
      <c r="T9" s="18"/>
      <c r="U9" s="19">
        <f>T9*$D$5</f>
        <v>0</v>
      </c>
      <c r="V9" s="20">
        <f>U9+U10+U11+U12</f>
        <v>0</v>
      </c>
      <c r="W9" s="18"/>
      <c r="X9" s="19">
        <f>W9*$D$5</f>
        <v>0</v>
      </c>
      <c r="Y9" s="20">
        <f>X9+X10+X11+X12</f>
        <v>0</v>
      </c>
      <c r="Z9" s="18"/>
      <c r="AA9" s="19">
        <f>Z9*$D$5</f>
        <v>0</v>
      </c>
      <c r="AB9" s="20">
        <f>AA9+AA10+AA11+AA12</f>
        <v>0</v>
      </c>
      <c r="AC9" s="18"/>
      <c r="AD9" s="19">
        <f t="shared" ref="AD9" si="8">AC9*$D$5</f>
        <v>0</v>
      </c>
      <c r="AE9" s="20">
        <f t="shared" ref="AE9:AE69" si="9">AD9+AD10+AD11+AD12</f>
        <v>0</v>
      </c>
    </row>
    <row r="10" spans="1:31" ht="73" thickBot="1" x14ac:dyDescent="0.4">
      <c r="A10" s="58"/>
      <c r="B10" s="59" t="s">
        <v>120</v>
      </c>
      <c r="C10" s="22">
        <v>0.25</v>
      </c>
      <c r="D10" s="61"/>
      <c r="E10" s="18">
        <v>7.5</v>
      </c>
      <c r="F10" s="19">
        <f>E10*$D$6</f>
        <v>0</v>
      </c>
      <c r="G10" s="23"/>
      <c r="H10" s="18"/>
      <c r="I10" s="19">
        <f>H10*$D$6</f>
        <v>0</v>
      </c>
      <c r="J10" s="23"/>
      <c r="K10" s="18"/>
      <c r="L10" s="19">
        <f>K10*$D$6</f>
        <v>0</v>
      </c>
      <c r="M10" s="23"/>
      <c r="N10" s="18"/>
      <c r="O10" s="19">
        <f>N10*$D$6</f>
        <v>0</v>
      </c>
      <c r="P10" s="23"/>
      <c r="Q10" s="18"/>
      <c r="R10" s="19">
        <f>Q10*$D$6</f>
        <v>0</v>
      </c>
      <c r="S10" s="23"/>
      <c r="T10" s="18"/>
      <c r="U10" s="19">
        <f>T10*$D$6</f>
        <v>0</v>
      </c>
      <c r="V10" s="23"/>
      <c r="W10" s="18"/>
      <c r="X10" s="19">
        <f>W10*$D$6</f>
        <v>0</v>
      </c>
      <c r="Y10" s="23"/>
      <c r="Z10" s="18"/>
      <c r="AA10" s="19">
        <f>Z10*$D$6</f>
        <v>0</v>
      </c>
      <c r="AB10" s="23"/>
      <c r="AC10" s="18"/>
      <c r="AD10" s="19">
        <f t="shared" ref="AD10" si="10">AC10*$D$6</f>
        <v>0</v>
      </c>
      <c r="AE10" s="23"/>
    </row>
    <row r="11" spans="1:31" ht="44" thickBot="1" x14ac:dyDescent="0.4">
      <c r="A11" s="58"/>
      <c r="B11" s="59" t="s">
        <v>121</v>
      </c>
      <c r="C11" s="22">
        <v>0.25</v>
      </c>
      <c r="D11" s="61"/>
      <c r="E11" s="18">
        <v>6.9</v>
      </c>
      <c r="F11" s="19">
        <f t="shared" ref="F11" si="11">E11*$D$7</f>
        <v>0</v>
      </c>
      <c r="G11" s="23"/>
      <c r="H11" s="18"/>
      <c r="I11" s="19">
        <f t="shared" ref="I11" si="12">H11*$D$7</f>
        <v>0</v>
      </c>
      <c r="J11" s="23"/>
      <c r="K11" s="18"/>
      <c r="L11" s="19">
        <f t="shared" ref="L11" si="13">K11*$D$7</f>
        <v>0</v>
      </c>
      <c r="M11" s="23"/>
      <c r="N11" s="18"/>
      <c r="O11" s="19">
        <f t="shared" ref="O11" si="14">N11*$D$7</f>
        <v>0</v>
      </c>
      <c r="P11" s="23"/>
      <c r="Q11" s="18"/>
      <c r="R11" s="19">
        <f t="shared" ref="R11" si="15">Q11*$D$7</f>
        <v>0</v>
      </c>
      <c r="S11" s="23"/>
      <c r="T11" s="18"/>
      <c r="U11" s="19">
        <f t="shared" ref="U11" si="16">T11*$D$7</f>
        <v>0</v>
      </c>
      <c r="V11" s="23"/>
      <c r="W11" s="18"/>
      <c r="X11" s="19">
        <f t="shared" ref="X11" si="17">W11*$D$7</f>
        <v>0</v>
      </c>
      <c r="Y11" s="23"/>
      <c r="Z11" s="18"/>
      <c r="AA11" s="19">
        <f t="shared" ref="AA11" si="18">Z11*$D$7</f>
        <v>0</v>
      </c>
      <c r="AB11" s="23"/>
      <c r="AC11" s="18"/>
      <c r="AD11" s="19">
        <f t="shared" ref="AD11" si="19">AC11*$D$7</f>
        <v>0</v>
      </c>
      <c r="AE11" s="23"/>
    </row>
    <row r="12" spans="1:31" ht="73" thickBot="1" x14ac:dyDescent="0.4">
      <c r="A12" s="58"/>
      <c r="B12" s="59" t="s">
        <v>122</v>
      </c>
      <c r="C12" s="22">
        <v>0.25</v>
      </c>
      <c r="D12" s="62"/>
      <c r="E12" s="18">
        <v>6.5</v>
      </c>
      <c r="F12" s="19">
        <f t="shared" ref="F12" si="20">E12*$D$8</f>
        <v>0</v>
      </c>
      <c r="G12" s="31"/>
      <c r="H12" s="18"/>
      <c r="I12" s="19">
        <f t="shared" ref="I12" si="21">H12*$D$8</f>
        <v>0</v>
      </c>
      <c r="J12" s="31"/>
      <c r="K12" s="18"/>
      <c r="L12" s="19">
        <f t="shared" ref="L12" si="22">K12*$D$8</f>
        <v>0</v>
      </c>
      <c r="M12" s="31"/>
      <c r="N12" s="18"/>
      <c r="O12" s="19">
        <f t="shared" ref="O12" si="23">N12*$D$8</f>
        <v>0</v>
      </c>
      <c r="P12" s="31"/>
      <c r="Q12" s="18"/>
      <c r="R12" s="19">
        <f t="shared" ref="R12" si="24">Q12*$D$8</f>
        <v>0</v>
      </c>
      <c r="S12" s="31"/>
      <c r="T12" s="18"/>
      <c r="U12" s="19">
        <f t="shared" ref="U12" si="25">T12*$D$8</f>
        <v>0</v>
      </c>
      <c r="V12" s="31"/>
      <c r="W12" s="18"/>
      <c r="X12" s="19">
        <f t="shared" ref="X12" si="26">W12*$D$8</f>
        <v>0</v>
      </c>
      <c r="Y12" s="31"/>
      <c r="Z12" s="18"/>
      <c r="AA12" s="19">
        <f t="shared" ref="AA12" si="27">Z12*$D$8</f>
        <v>0</v>
      </c>
      <c r="AB12" s="31"/>
      <c r="AC12" s="18"/>
      <c r="AD12" s="19">
        <f t="shared" ref="AD12" si="28">AC12*$D$8</f>
        <v>0</v>
      </c>
      <c r="AE12" s="23"/>
    </row>
    <row r="13" spans="1:31" ht="44" thickBot="1" x14ac:dyDescent="0.4">
      <c r="A13" s="58">
        <v>23</v>
      </c>
      <c r="B13" s="59" t="s">
        <v>119</v>
      </c>
      <c r="C13" s="16">
        <v>0.25</v>
      </c>
      <c r="D13" s="17">
        <v>1</v>
      </c>
      <c r="E13" s="18">
        <v>6.75</v>
      </c>
      <c r="F13" s="19">
        <f t="shared" ref="F13" si="29">E13*$D$5</f>
        <v>6.75</v>
      </c>
      <c r="G13" s="20">
        <f t="shared" ref="G13" si="30">F13+F14+F15+F16</f>
        <v>6.75</v>
      </c>
      <c r="H13" s="18"/>
      <c r="I13" s="19">
        <f t="shared" ref="I13" si="31">H13*$D$5</f>
        <v>0</v>
      </c>
      <c r="J13" s="20">
        <f t="shared" ref="J13" si="32">I13+I14+I15+I16</f>
        <v>0</v>
      </c>
      <c r="K13" s="18"/>
      <c r="L13" s="19">
        <f t="shared" ref="L13" si="33">K13*$D$5</f>
        <v>0</v>
      </c>
      <c r="M13" s="20">
        <f t="shared" ref="M13" si="34">L13+L14+L15+L16</f>
        <v>0</v>
      </c>
      <c r="N13" s="18"/>
      <c r="O13" s="19">
        <f t="shared" ref="O13" si="35">N13*$D$5</f>
        <v>0</v>
      </c>
      <c r="P13" s="20">
        <f t="shared" ref="P13" si="36">O13+O14+O15+O16</f>
        <v>0</v>
      </c>
      <c r="Q13" s="18"/>
      <c r="R13" s="19">
        <f t="shared" ref="R13" si="37">Q13*$D$5</f>
        <v>0</v>
      </c>
      <c r="S13" s="20">
        <f t="shared" ref="S13" si="38">R13+R14+R15+R16</f>
        <v>0</v>
      </c>
      <c r="T13" s="18"/>
      <c r="U13" s="19">
        <f t="shared" ref="U13" si="39">T13*$D$5</f>
        <v>0</v>
      </c>
      <c r="V13" s="20">
        <f t="shared" ref="V13" si="40">U13+U14+U15+U16</f>
        <v>0</v>
      </c>
      <c r="W13" s="18"/>
      <c r="X13" s="19">
        <f t="shared" ref="X13" si="41">W13*$D$5</f>
        <v>0</v>
      </c>
      <c r="Y13" s="20">
        <f t="shared" ref="Y13" si="42">X13+X14+X15+X16</f>
        <v>0</v>
      </c>
      <c r="Z13" s="18"/>
      <c r="AA13" s="19">
        <f t="shared" ref="AA13" si="43">Z13*$D$5</f>
        <v>0</v>
      </c>
      <c r="AB13" s="20">
        <f t="shared" ref="AB13" si="44">AA13+AA14+AA15+AA16</f>
        <v>0</v>
      </c>
      <c r="AC13" s="18"/>
      <c r="AD13" s="19">
        <f t="shared" ref="AD13" si="45">AC13*$D$5</f>
        <v>0</v>
      </c>
      <c r="AE13" s="20">
        <f t="shared" si="9"/>
        <v>0</v>
      </c>
    </row>
    <row r="14" spans="1:31" ht="73" thickBot="1" x14ac:dyDescent="0.4">
      <c r="A14" s="58"/>
      <c r="B14" s="59" t="s">
        <v>120</v>
      </c>
      <c r="C14" s="22">
        <v>0.25</v>
      </c>
      <c r="D14" s="17"/>
      <c r="E14" s="18">
        <v>7.5</v>
      </c>
      <c r="F14" s="19">
        <f t="shared" ref="F14" si="46">E14*$D$6</f>
        <v>0</v>
      </c>
      <c r="G14" s="23"/>
      <c r="H14" s="18"/>
      <c r="I14" s="19">
        <f t="shared" ref="I14" si="47">H14*$D$6</f>
        <v>0</v>
      </c>
      <c r="J14" s="23"/>
      <c r="K14" s="18"/>
      <c r="L14" s="19">
        <f t="shared" ref="L14" si="48">K14*$D$6</f>
        <v>0</v>
      </c>
      <c r="M14" s="23"/>
      <c r="N14" s="18"/>
      <c r="O14" s="19">
        <f t="shared" ref="O14" si="49">N14*$D$6</f>
        <v>0</v>
      </c>
      <c r="P14" s="23"/>
      <c r="Q14" s="18"/>
      <c r="R14" s="19">
        <f t="shared" ref="R14" si="50">Q14*$D$6</f>
        <v>0</v>
      </c>
      <c r="S14" s="23"/>
      <c r="T14" s="18"/>
      <c r="U14" s="19">
        <f t="shared" ref="U14" si="51">T14*$D$6</f>
        <v>0</v>
      </c>
      <c r="V14" s="23"/>
      <c r="W14" s="18"/>
      <c r="X14" s="19">
        <f t="shared" ref="X14" si="52">W14*$D$6</f>
        <v>0</v>
      </c>
      <c r="Y14" s="23"/>
      <c r="Z14" s="18"/>
      <c r="AA14" s="19">
        <f t="shared" ref="AA14" si="53">Z14*$D$6</f>
        <v>0</v>
      </c>
      <c r="AB14" s="23"/>
      <c r="AC14" s="18"/>
      <c r="AD14" s="19">
        <f t="shared" ref="AD14" si="54">AC14*$D$6</f>
        <v>0</v>
      </c>
      <c r="AE14" s="23"/>
    </row>
    <row r="15" spans="1:31" ht="44" thickBot="1" x14ac:dyDescent="0.4">
      <c r="A15" s="58"/>
      <c r="B15" s="59" t="s">
        <v>121</v>
      </c>
      <c r="C15" s="22">
        <v>0.25</v>
      </c>
      <c r="D15" s="17"/>
      <c r="E15" s="18">
        <v>6.9</v>
      </c>
      <c r="F15" s="19">
        <f t="shared" ref="F15" si="55">E15*$D$7</f>
        <v>0</v>
      </c>
      <c r="G15" s="23"/>
      <c r="H15" s="18"/>
      <c r="I15" s="19">
        <f t="shared" ref="I15" si="56">H15*$D$7</f>
        <v>0</v>
      </c>
      <c r="J15" s="23"/>
      <c r="K15" s="18"/>
      <c r="L15" s="19">
        <f t="shared" ref="L15" si="57">K15*$D$7</f>
        <v>0</v>
      </c>
      <c r="M15" s="23"/>
      <c r="N15" s="18"/>
      <c r="O15" s="19">
        <f t="shared" ref="O15" si="58">N15*$D$7</f>
        <v>0</v>
      </c>
      <c r="P15" s="23"/>
      <c r="Q15" s="18"/>
      <c r="R15" s="19">
        <f t="shared" ref="R15" si="59">Q15*$D$7</f>
        <v>0</v>
      </c>
      <c r="S15" s="23"/>
      <c r="T15" s="18"/>
      <c r="U15" s="19">
        <f t="shared" ref="U15" si="60">T15*$D$7</f>
        <v>0</v>
      </c>
      <c r="V15" s="23"/>
      <c r="W15" s="18"/>
      <c r="X15" s="19">
        <f t="shared" ref="X15" si="61">W15*$D$7</f>
        <v>0</v>
      </c>
      <c r="Y15" s="23"/>
      <c r="Z15" s="18"/>
      <c r="AA15" s="19">
        <f t="shared" ref="AA15" si="62">Z15*$D$7</f>
        <v>0</v>
      </c>
      <c r="AB15" s="23"/>
      <c r="AC15" s="18"/>
      <c r="AD15" s="19">
        <f t="shared" ref="AD15" si="63">AC15*$D$7</f>
        <v>0</v>
      </c>
      <c r="AE15" s="23"/>
    </row>
    <row r="16" spans="1:31" ht="73" thickBot="1" x14ac:dyDescent="0.4">
      <c r="A16" s="58"/>
      <c r="B16" s="59" t="s">
        <v>122</v>
      </c>
      <c r="C16" s="22">
        <v>0.25</v>
      </c>
      <c r="D16" s="24"/>
      <c r="E16" s="18">
        <v>6.5</v>
      </c>
      <c r="F16" s="19">
        <f t="shared" ref="F16" si="64">E16*$D$8</f>
        <v>0</v>
      </c>
      <c r="G16" s="23"/>
      <c r="H16" s="18"/>
      <c r="I16" s="19">
        <f t="shared" ref="I16" si="65">H16*$D$8</f>
        <v>0</v>
      </c>
      <c r="J16" s="23"/>
      <c r="K16" s="18"/>
      <c r="L16" s="19">
        <f t="shared" ref="L16" si="66">K16*$D$8</f>
        <v>0</v>
      </c>
      <c r="M16" s="23"/>
      <c r="N16" s="18"/>
      <c r="O16" s="19">
        <f t="shared" ref="O16" si="67">N16*$D$8</f>
        <v>0</v>
      </c>
      <c r="P16" s="23"/>
      <c r="Q16" s="18"/>
      <c r="R16" s="19">
        <f t="shared" ref="R16" si="68">Q16*$D$8</f>
        <v>0</v>
      </c>
      <c r="S16" s="23"/>
      <c r="T16" s="18"/>
      <c r="U16" s="19">
        <f t="shared" ref="U16" si="69">T16*$D$8</f>
        <v>0</v>
      </c>
      <c r="V16" s="23"/>
      <c r="W16" s="18"/>
      <c r="X16" s="19">
        <f t="shared" ref="X16" si="70">W16*$D$8</f>
        <v>0</v>
      </c>
      <c r="Y16" s="23"/>
      <c r="Z16" s="18"/>
      <c r="AA16" s="19">
        <f t="shared" ref="AA16" si="71">Z16*$D$8</f>
        <v>0</v>
      </c>
      <c r="AB16" s="23"/>
      <c r="AC16" s="18"/>
      <c r="AD16" s="19">
        <f t="shared" ref="AD16" si="72">AC16*$D$8</f>
        <v>0</v>
      </c>
      <c r="AE16" s="23"/>
    </row>
    <row r="17" spans="1:31" ht="44" thickBot="1" x14ac:dyDescent="0.4">
      <c r="A17" s="58">
        <v>24</v>
      </c>
      <c r="B17" s="59" t="s">
        <v>119</v>
      </c>
      <c r="C17" s="16">
        <v>0.25</v>
      </c>
      <c r="D17" s="17">
        <v>1</v>
      </c>
      <c r="E17" s="18">
        <v>6.75</v>
      </c>
      <c r="F17" s="19">
        <f t="shared" ref="F17" si="73">E17*$D$5</f>
        <v>6.75</v>
      </c>
      <c r="G17" s="20">
        <f t="shared" ref="G17" si="74">F17+F18+F19+F20</f>
        <v>6.75</v>
      </c>
      <c r="H17" s="18"/>
      <c r="I17" s="19">
        <f t="shared" ref="I17" si="75">H17*$D$5</f>
        <v>0</v>
      </c>
      <c r="J17" s="20">
        <f t="shared" ref="J17" si="76">I17+I18+I19+I20</f>
        <v>0</v>
      </c>
      <c r="K17" s="18"/>
      <c r="L17" s="19">
        <f t="shared" ref="L17" si="77">K17*$D$5</f>
        <v>0</v>
      </c>
      <c r="M17" s="20">
        <f t="shared" ref="M17" si="78">L17+L18+L19+L20</f>
        <v>0</v>
      </c>
      <c r="N17" s="18"/>
      <c r="O17" s="19">
        <f t="shared" ref="O17" si="79">N17*$D$5</f>
        <v>0</v>
      </c>
      <c r="P17" s="20">
        <f t="shared" ref="P17" si="80">O17+O18+O19+O20</f>
        <v>0</v>
      </c>
      <c r="Q17" s="18"/>
      <c r="R17" s="19">
        <f t="shared" ref="R17" si="81">Q17*$D$5</f>
        <v>0</v>
      </c>
      <c r="S17" s="20">
        <f t="shared" ref="S17" si="82">R17+R18+R19+R20</f>
        <v>0</v>
      </c>
      <c r="T17" s="18"/>
      <c r="U17" s="19">
        <f t="shared" ref="U17" si="83">T17*$D$5</f>
        <v>0</v>
      </c>
      <c r="V17" s="20">
        <f t="shared" ref="V17" si="84">U17+U18+U19+U20</f>
        <v>0</v>
      </c>
      <c r="W17" s="18"/>
      <c r="X17" s="19">
        <f t="shared" ref="X17" si="85">W17*$D$5</f>
        <v>0</v>
      </c>
      <c r="Y17" s="20">
        <f t="shared" ref="Y17" si="86">X17+X18+X19+X20</f>
        <v>0</v>
      </c>
      <c r="Z17" s="18"/>
      <c r="AA17" s="19">
        <f t="shared" ref="AA17" si="87">Z17*$D$5</f>
        <v>0</v>
      </c>
      <c r="AB17" s="20">
        <f t="shared" ref="AB17" si="88">AA17+AA18+AA19+AA20</f>
        <v>0</v>
      </c>
      <c r="AC17" s="18"/>
      <c r="AD17" s="19">
        <f t="shared" ref="AD17" si="89">AC17*$D$5</f>
        <v>0</v>
      </c>
      <c r="AE17" s="20">
        <f t="shared" si="9"/>
        <v>0</v>
      </c>
    </row>
    <row r="18" spans="1:31" ht="73" thickBot="1" x14ac:dyDescent="0.4">
      <c r="A18" s="58"/>
      <c r="B18" s="59" t="s">
        <v>120</v>
      </c>
      <c r="C18" s="22">
        <v>0.25</v>
      </c>
      <c r="D18" s="17"/>
      <c r="E18" s="18">
        <v>7.5</v>
      </c>
      <c r="F18" s="19">
        <f t="shared" ref="F18" si="90">E18*$D$6</f>
        <v>0</v>
      </c>
      <c r="G18" s="23"/>
      <c r="H18" s="18"/>
      <c r="I18" s="19">
        <f t="shared" ref="I18" si="91">H18*$D$6</f>
        <v>0</v>
      </c>
      <c r="J18" s="23"/>
      <c r="K18" s="18"/>
      <c r="L18" s="19">
        <f t="shared" ref="L18" si="92">K18*$D$6</f>
        <v>0</v>
      </c>
      <c r="M18" s="23"/>
      <c r="N18" s="18"/>
      <c r="O18" s="19">
        <f t="shared" ref="O18" si="93">N18*$D$6</f>
        <v>0</v>
      </c>
      <c r="P18" s="23"/>
      <c r="Q18" s="18"/>
      <c r="R18" s="19">
        <f t="shared" ref="R18" si="94">Q18*$D$6</f>
        <v>0</v>
      </c>
      <c r="S18" s="23"/>
      <c r="T18" s="18"/>
      <c r="U18" s="19">
        <f t="shared" ref="U18" si="95">T18*$D$6</f>
        <v>0</v>
      </c>
      <c r="V18" s="23"/>
      <c r="W18" s="18"/>
      <c r="X18" s="19">
        <f t="shared" ref="X18" si="96">W18*$D$6</f>
        <v>0</v>
      </c>
      <c r="Y18" s="23"/>
      <c r="Z18" s="18"/>
      <c r="AA18" s="19">
        <f t="shared" ref="AA18" si="97">Z18*$D$6</f>
        <v>0</v>
      </c>
      <c r="AB18" s="23"/>
      <c r="AC18" s="18"/>
      <c r="AD18" s="19">
        <f t="shared" ref="AD18" si="98">AC18*$D$6</f>
        <v>0</v>
      </c>
      <c r="AE18" s="23"/>
    </row>
    <row r="19" spans="1:31" ht="44" thickBot="1" x14ac:dyDescent="0.4">
      <c r="A19" s="58"/>
      <c r="B19" s="59" t="s">
        <v>121</v>
      </c>
      <c r="C19" s="22">
        <v>0.25</v>
      </c>
      <c r="D19" s="17"/>
      <c r="E19" s="18">
        <v>6.9</v>
      </c>
      <c r="F19" s="19">
        <f t="shared" ref="F19" si="99">E19*$D$7</f>
        <v>0</v>
      </c>
      <c r="G19" s="23"/>
      <c r="H19" s="18"/>
      <c r="I19" s="19">
        <f t="shared" ref="I19" si="100">H19*$D$7</f>
        <v>0</v>
      </c>
      <c r="J19" s="23"/>
      <c r="K19" s="18"/>
      <c r="L19" s="19">
        <f t="shared" ref="L19" si="101">K19*$D$7</f>
        <v>0</v>
      </c>
      <c r="M19" s="23"/>
      <c r="N19" s="18"/>
      <c r="O19" s="19">
        <f t="shared" ref="O19" si="102">N19*$D$7</f>
        <v>0</v>
      </c>
      <c r="P19" s="23"/>
      <c r="Q19" s="18"/>
      <c r="R19" s="19">
        <f t="shared" ref="R19" si="103">Q19*$D$7</f>
        <v>0</v>
      </c>
      <c r="S19" s="23"/>
      <c r="T19" s="18"/>
      <c r="U19" s="19">
        <f t="shared" ref="U19" si="104">T19*$D$7</f>
        <v>0</v>
      </c>
      <c r="V19" s="23"/>
      <c r="W19" s="18"/>
      <c r="X19" s="19">
        <f t="shared" ref="X19" si="105">W19*$D$7</f>
        <v>0</v>
      </c>
      <c r="Y19" s="23"/>
      <c r="Z19" s="18"/>
      <c r="AA19" s="19">
        <f t="shared" ref="AA19" si="106">Z19*$D$7</f>
        <v>0</v>
      </c>
      <c r="AB19" s="23"/>
      <c r="AC19" s="18"/>
      <c r="AD19" s="19">
        <f t="shared" ref="AD19" si="107">AC19*$D$7</f>
        <v>0</v>
      </c>
      <c r="AE19" s="23"/>
    </row>
    <row r="20" spans="1:31" ht="73" thickBot="1" x14ac:dyDescent="0.4">
      <c r="A20" s="58"/>
      <c r="B20" s="59" t="s">
        <v>122</v>
      </c>
      <c r="C20" s="22">
        <v>0.25</v>
      </c>
      <c r="D20" s="24"/>
      <c r="E20" s="18">
        <v>6.5</v>
      </c>
      <c r="F20" s="19">
        <f t="shared" ref="F20" si="108">E20*$D$8</f>
        <v>0</v>
      </c>
      <c r="G20" s="23"/>
      <c r="H20" s="18"/>
      <c r="I20" s="19">
        <f t="shared" ref="I20" si="109">H20*$D$8</f>
        <v>0</v>
      </c>
      <c r="J20" s="23"/>
      <c r="K20" s="18"/>
      <c r="L20" s="19">
        <f t="shared" ref="L20" si="110">K20*$D$8</f>
        <v>0</v>
      </c>
      <c r="M20" s="23"/>
      <c r="N20" s="18"/>
      <c r="O20" s="19">
        <f t="shared" ref="O20" si="111">N20*$D$8</f>
        <v>0</v>
      </c>
      <c r="P20" s="23"/>
      <c r="Q20" s="18"/>
      <c r="R20" s="19">
        <f t="shared" ref="R20" si="112">Q20*$D$8</f>
        <v>0</v>
      </c>
      <c r="S20" s="23"/>
      <c r="T20" s="18"/>
      <c r="U20" s="19">
        <f t="shared" ref="U20" si="113">T20*$D$8</f>
        <v>0</v>
      </c>
      <c r="V20" s="23"/>
      <c r="W20" s="18"/>
      <c r="X20" s="19">
        <f t="shared" ref="X20" si="114">W20*$D$8</f>
        <v>0</v>
      </c>
      <c r="Y20" s="23"/>
      <c r="Z20" s="18"/>
      <c r="AA20" s="19">
        <f t="shared" ref="AA20" si="115">Z20*$D$8</f>
        <v>0</v>
      </c>
      <c r="AB20" s="23"/>
      <c r="AC20" s="18"/>
      <c r="AD20" s="19">
        <f t="shared" ref="AD20" si="116">AC20*$D$8</f>
        <v>0</v>
      </c>
      <c r="AE20" s="23"/>
    </row>
    <row r="21" spans="1:31" ht="44" thickBot="1" x14ac:dyDescent="0.4">
      <c r="A21" s="58">
        <v>25</v>
      </c>
      <c r="B21" s="59" t="s">
        <v>119</v>
      </c>
      <c r="C21" s="16">
        <v>0.25</v>
      </c>
      <c r="D21" s="17">
        <v>1</v>
      </c>
      <c r="E21" s="18">
        <v>6.75</v>
      </c>
      <c r="F21" s="19">
        <f t="shared" ref="F21" si="117">E21*$D$5</f>
        <v>6.75</v>
      </c>
      <c r="G21" s="20">
        <f t="shared" ref="G21" si="118">F21+F22+F23+F24</f>
        <v>6.75</v>
      </c>
      <c r="H21" s="18"/>
      <c r="I21" s="19">
        <f t="shared" ref="I21" si="119">H21*$D$5</f>
        <v>0</v>
      </c>
      <c r="J21" s="20">
        <f t="shared" ref="J21" si="120">I21+I22+I23+I24</f>
        <v>0</v>
      </c>
      <c r="K21" s="18"/>
      <c r="L21" s="19">
        <f t="shared" ref="L21" si="121">K21*$D$5</f>
        <v>0</v>
      </c>
      <c r="M21" s="20">
        <f t="shared" ref="M21" si="122">L21+L22+L23+L24</f>
        <v>0</v>
      </c>
      <c r="N21" s="18"/>
      <c r="O21" s="19">
        <f t="shared" ref="O21" si="123">N21*$D$5</f>
        <v>0</v>
      </c>
      <c r="P21" s="20">
        <f t="shared" ref="P21" si="124">O21+O22+O23+O24</f>
        <v>0</v>
      </c>
      <c r="Q21" s="18"/>
      <c r="R21" s="19">
        <f t="shared" ref="R21" si="125">Q21*$D$5</f>
        <v>0</v>
      </c>
      <c r="S21" s="20">
        <f t="shared" ref="S21" si="126">R21+R22+R23+R24</f>
        <v>0</v>
      </c>
      <c r="T21" s="18"/>
      <c r="U21" s="19">
        <f t="shared" ref="U21" si="127">T21*$D$5</f>
        <v>0</v>
      </c>
      <c r="V21" s="20">
        <f t="shared" ref="V21" si="128">U21+U22+U23+U24</f>
        <v>0</v>
      </c>
      <c r="W21" s="18"/>
      <c r="X21" s="19">
        <f t="shared" ref="X21" si="129">W21*$D$5</f>
        <v>0</v>
      </c>
      <c r="Y21" s="20">
        <f t="shared" ref="Y21" si="130">X21+X22+X23+X24</f>
        <v>0</v>
      </c>
      <c r="Z21" s="18"/>
      <c r="AA21" s="19">
        <f t="shared" ref="AA21" si="131">Z21*$D$5</f>
        <v>0</v>
      </c>
      <c r="AB21" s="20">
        <f t="shared" ref="AB21" si="132">AA21+AA22+AA23+AA24</f>
        <v>0</v>
      </c>
      <c r="AC21" s="18"/>
      <c r="AD21" s="19">
        <f t="shared" ref="AD21" si="133">AC21*$D$5</f>
        <v>0</v>
      </c>
      <c r="AE21" s="20">
        <f t="shared" si="9"/>
        <v>0</v>
      </c>
    </row>
    <row r="22" spans="1:31" ht="73" thickBot="1" x14ac:dyDescent="0.4">
      <c r="A22" s="58"/>
      <c r="B22" s="59" t="s">
        <v>120</v>
      </c>
      <c r="C22" s="22">
        <v>0.25</v>
      </c>
      <c r="D22" s="17"/>
      <c r="E22" s="18">
        <v>7.5</v>
      </c>
      <c r="F22" s="19">
        <f t="shared" ref="F22" si="134">E22*$D$6</f>
        <v>0</v>
      </c>
      <c r="G22" s="23"/>
      <c r="H22" s="18"/>
      <c r="I22" s="19">
        <f t="shared" ref="I22" si="135">H22*$D$6</f>
        <v>0</v>
      </c>
      <c r="J22" s="23"/>
      <c r="K22" s="18"/>
      <c r="L22" s="19">
        <f t="shared" ref="L22" si="136">K22*$D$6</f>
        <v>0</v>
      </c>
      <c r="M22" s="23"/>
      <c r="N22" s="18"/>
      <c r="O22" s="19">
        <f t="shared" ref="O22" si="137">N22*$D$6</f>
        <v>0</v>
      </c>
      <c r="P22" s="23"/>
      <c r="Q22" s="18"/>
      <c r="R22" s="19">
        <f t="shared" ref="R22" si="138">Q22*$D$6</f>
        <v>0</v>
      </c>
      <c r="S22" s="23"/>
      <c r="T22" s="18"/>
      <c r="U22" s="19">
        <f t="shared" ref="U22" si="139">T22*$D$6</f>
        <v>0</v>
      </c>
      <c r="V22" s="23"/>
      <c r="W22" s="18"/>
      <c r="X22" s="19">
        <f t="shared" ref="X22" si="140">W22*$D$6</f>
        <v>0</v>
      </c>
      <c r="Y22" s="23"/>
      <c r="Z22" s="18"/>
      <c r="AA22" s="19">
        <f t="shared" ref="AA22" si="141">Z22*$D$6</f>
        <v>0</v>
      </c>
      <c r="AB22" s="23"/>
      <c r="AC22" s="18"/>
      <c r="AD22" s="19">
        <f t="shared" ref="AD22" si="142">AC22*$D$6</f>
        <v>0</v>
      </c>
      <c r="AE22" s="23"/>
    </row>
    <row r="23" spans="1:31" ht="44" thickBot="1" x14ac:dyDescent="0.4">
      <c r="A23" s="58"/>
      <c r="B23" s="59" t="s">
        <v>121</v>
      </c>
      <c r="C23" s="22">
        <v>0.25</v>
      </c>
      <c r="D23" s="17"/>
      <c r="E23" s="18">
        <v>6.9</v>
      </c>
      <c r="F23" s="19">
        <f t="shared" ref="F23" si="143">E23*$D$7</f>
        <v>0</v>
      </c>
      <c r="G23" s="23"/>
      <c r="H23" s="18"/>
      <c r="I23" s="19">
        <f t="shared" ref="I23" si="144">H23*$D$7</f>
        <v>0</v>
      </c>
      <c r="J23" s="23"/>
      <c r="K23" s="18"/>
      <c r="L23" s="19">
        <f t="shared" ref="L23" si="145">K23*$D$7</f>
        <v>0</v>
      </c>
      <c r="M23" s="23"/>
      <c r="N23" s="18"/>
      <c r="O23" s="19">
        <f t="shared" ref="O23" si="146">N23*$D$7</f>
        <v>0</v>
      </c>
      <c r="P23" s="23"/>
      <c r="Q23" s="18"/>
      <c r="R23" s="19">
        <f t="shared" ref="R23" si="147">Q23*$D$7</f>
        <v>0</v>
      </c>
      <c r="S23" s="23"/>
      <c r="T23" s="18"/>
      <c r="U23" s="19">
        <f t="shared" ref="U23" si="148">T23*$D$7</f>
        <v>0</v>
      </c>
      <c r="V23" s="23"/>
      <c r="W23" s="18"/>
      <c r="X23" s="19">
        <f t="shared" ref="X23" si="149">W23*$D$7</f>
        <v>0</v>
      </c>
      <c r="Y23" s="23"/>
      <c r="Z23" s="18"/>
      <c r="AA23" s="19">
        <f t="shared" ref="AA23" si="150">Z23*$D$7</f>
        <v>0</v>
      </c>
      <c r="AB23" s="23"/>
      <c r="AC23" s="18"/>
      <c r="AD23" s="19">
        <f t="shared" ref="AD23" si="151">AC23*$D$7</f>
        <v>0</v>
      </c>
      <c r="AE23" s="23"/>
    </row>
    <row r="24" spans="1:31" ht="73" thickBot="1" x14ac:dyDescent="0.4">
      <c r="A24" s="58"/>
      <c r="B24" s="59" t="s">
        <v>122</v>
      </c>
      <c r="C24" s="22">
        <v>0.25</v>
      </c>
      <c r="D24" s="24"/>
      <c r="E24" s="18">
        <v>6.5</v>
      </c>
      <c r="F24" s="19">
        <f t="shared" ref="F24" si="152">E24*$D$8</f>
        <v>0</v>
      </c>
      <c r="G24" s="23"/>
      <c r="H24" s="18"/>
      <c r="I24" s="19">
        <f t="shared" ref="I24" si="153">H24*$D$8</f>
        <v>0</v>
      </c>
      <c r="J24" s="23"/>
      <c r="K24" s="18"/>
      <c r="L24" s="19">
        <f t="shared" ref="L24" si="154">K24*$D$8</f>
        <v>0</v>
      </c>
      <c r="M24" s="23"/>
      <c r="N24" s="18"/>
      <c r="O24" s="19">
        <f t="shared" ref="O24" si="155">N24*$D$8</f>
        <v>0</v>
      </c>
      <c r="P24" s="23"/>
      <c r="Q24" s="18"/>
      <c r="R24" s="19">
        <f t="shared" ref="R24" si="156">Q24*$D$8</f>
        <v>0</v>
      </c>
      <c r="S24" s="23"/>
      <c r="T24" s="18"/>
      <c r="U24" s="19">
        <f t="shared" ref="U24" si="157">T24*$D$8</f>
        <v>0</v>
      </c>
      <c r="V24" s="23"/>
      <c r="W24" s="18"/>
      <c r="X24" s="19">
        <f t="shared" ref="X24" si="158">W24*$D$8</f>
        <v>0</v>
      </c>
      <c r="Y24" s="23"/>
      <c r="Z24" s="18"/>
      <c r="AA24" s="19">
        <f t="shared" ref="AA24" si="159">Z24*$D$8</f>
        <v>0</v>
      </c>
      <c r="AB24" s="23"/>
      <c r="AC24" s="18"/>
      <c r="AD24" s="19">
        <f t="shared" ref="AD24" si="160">AC24*$D$8</f>
        <v>0</v>
      </c>
      <c r="AE24" s="23"/>
    </row>
    <row r="25" spans="1:31" ht="44" thickBot="1" x14ac:dyDescent="0.4">
      <c r="A25" s="58">
        <v>26</v>
      </c>
      <c r="B25" s="59" t="s">
        <v>119</v>
      </c>
      <c r="C25" s="16">
        <v>0.25</v>
      </c>
      <c r="D25" s="17">
        <v>1</v>
      </c>
      <c r="E25" s="18">
        <v>6.75</v>
      </c>
      <c r="F25" s="19">
        <f t="shared" ref="F25" si="161">E25*$D$5</f>
        <v>6.75</v>
      </c>
      <c r="G25" s="20">
        <f t="shared" ref="G25" si="162">F25+F26+F27+F28</f>
        <v>6.75</v>
      </c>
      <c r="H25" s="18"/>
      <c r="I25" s="19">
        <f t="shared" ref="I25" si="163">H25*$D$5</f>
        <v>0</v>
      </c>
      <c r="J25" s="20">
        <f t="shared" ref="J25" si="164">I25+I26+I27+I28</f>
        <v>0</v>
      </c>
      <c r="K25" s="18"/>
      <c r="L25" s="19">
        <f t="shared" ref="L25" si="165">K25*$D$5</f>
        <v>0</v>
      </c>
      <c r="M25" s="20">
        <f t="shared" ref="M25" si="166">L25+L26+L27+L28</f>
        <v>0</v>
      </c>
      <c r="N25" s="18"/>
      <c r="O25" s="19">
        <f t="shared" ref="O25" si="167">N25*$D$5</f>
        <v>0</v>
      </c>
      <c r="P25" s="20">
        <f t="shared" ref="P25" si="168">O25+O26+O27+O28</f>
        <v>0</v>
      </c>
      <c r="Q25" s="18"/>
      <c r="R25" s="19">
        <f t="shared" ref="R25" si="169">Q25*$D$5</f>
        <v>0</v>
      </c>
      <c r="S25" s="20">
        <f t="shared" ref="S25" si="170">R25+R26+R27+R28</f>
        <v>0</v>
      </c>
      <c r="T25" s="18"/>
      <c r="U25" s="19">
        <f t="shared" ref="U25" si="171">T25*$D$5</f>
        <v>0</v>
      </c>
      <c r="V25" s="20">
        <f t="shared" ref="V25" si="172">U25+U26+U27+U28</f>
        <v>0</v>
      </c>
      <c r="W25" s="18"/>
      <c r="X25" s="19">
        <f t="shared" ref="X25" si="173">W25*$D$5</f>
        <v>0</v>
      </c>
      <c r="Y25" s="20">
        <f t="shared" ref="Y25" si="174">X25+X26+X27+X28</f>
        <v>0</v>
      </c>
      <c r="Z25" s="18"/>
      <c r="AA25" s="19">
        <f t="shared" ref="AA25" si="175">Z25*$D$5</f>
        <v>0</v>
      </c>
      <c r="AB25" s="20">
        <f t="shared" ref="AB25" si="176">AA25+AA26+AA27+AA28</f>
        <v>0</v>
      </c>
      <c r="AC25" s="18"/>
      <c r="AD25" s="19">
        <f t="shared" ref="AD25" si="177">AC25*$D$5</f>
        <v>0</v>
      </c>
      <c r="AE25" s="20">
        <f t="shared" si="9"/>
        <v>0</v>
      </c>
    </row>
    <row r="26" spans="1:31" ht="73" thickBot="1" x14ac:dyDescent="0.4">
      <c r="A26" s="58"/>
      <c r="B26" s="59" t="s">
        <v>120</v>
      </c>
      <c r="C26" s="22">
        <v>0.25</v>
      </c>
      <c r="D26" s="17"/>
      <c r="E26" s="18">
        <v>7.5</v>
      </c>
      <c r="F26" s="19">
        <f t="shared" ref="F26" si="178">E26*$D$6</f>
        <v>0</v>
      </c>
      <c r="G26" s="23"/>
      <c r="H26" s="18"/>
      <c r="I26" s="19">
        <f t="shared" ref="I26" si="179">H26*$D$6</f>
        <v>0</v>
      </c>
      <c r="J26" s="23"/>
      <c r="K26" s="18"/>
      <c r="L26" s="19">
        <f t="shared" ref="L26" si="180">K26*$D$6</f>
        <v>0</v>
      </c>
      <c r="M26" s="23"/>
      <c r="N26" s="18"/>
      <c r="O26" s="19">
        <f t="shared" ref="O26" si="181">N26*$D$6</f>
        <v>0</v>
      </c>
      <c r="P26" s="23"/>
      <c r="Q26" s="18"/>
      <c r="R26" s="19">
        <f t="shared" ref="R26" si="182">Q26*$D$6</f>
        <v>0</v>
      </c>
      <c r="S26" s="23"/>
      <c r="T26" s="18"/>
      <c r="U26" s="19">
        <f t="shared" ref="U26" si="183">T26*$D$6</f>
        <v>0</v>
      </c>
      <c r="V26" s="23"/>
      <c r="W26" s="18"/>
      <c r="X26" s="19">
        <f t="shared" ref="X26" si="184">W26*$D$6</f>
        <v>0</v>
      </c>
      <c r="Y26" s="23"/>
      <c r="Z26" s="18"/>
      <c r="AA26" s="19">
        <f t="shared" ref="AA26" si="185">Z26*$D$6</f>
        <v>0</v>
      </c>
      <c r="AB26" s="23"/>
      <c r="AC26" s="18"/>
      <c r="AD26" s="19">
        <f t="shared" ref="AD26" si="186">AC26*$D$6</f>
        <v>0</v>
      </c>
      <c r="AE26" s="23"/>
    </row>
    <row r="27" spans="1:31" ht="44" thickBot="1" x14ac:dyDescent="0.4">
      <c r="A27" s="58"/>
      <c r="B27" s="59" t="s">
        <v>121</v>
      </c>
      <c r="C27" s="22">
        <v>0.25</v>
      </c>
      <c r="D27" s="17"/>
      <c r="E27" s="18">
        <v>6.9</v>
      </c>
      <c r="F27" s="19">
        <f t="shared" ref="F27" si="187">E27*$D$7</f>
        <v>0</v>
      </c>
      <c r="G27" s="23"/>
      <c r="H27" s="18"/>
      <c r="I27" s="19">
        <f t="shared" ref="I27" si="188">H27*$D$7</f>
        <v>0</v>
      </c>
      <c r="J27" s="23"/>
      <c r="K27" s="18"/>
      <c r="L27" s="19">
        <f t="shared" ref="L27" si="189">K27*$D$7</f>
        <v>0</v>
      </c>
      <c r="M27" s="23"/>
      <c r="N27" s="18"/>
      <c r="O27" s="19">
        <f t="shared" ref="O27" si="190">N27*$D$7</f>
        <v>0</v>
      </c>
      <c r="P27" s="23"/>
      <c r="Q27" s="18"/>
      <c r="R27" s="19">
        <f t="shared" ref="R27" si="191">Q27*$D$7</f>
        <v>0</v>
      </c>
      <c r="S27" s="23"/>
      <c r="T27" s="18"/>
      <c r="U27" s="19">
        <f t="shared" ref="U27" si="192">T27*$D$7</f>
        <v>0</v>
      </c>
      <c r="V27" s="23"/>
      <c r="W27" s="18"/>
      <c r="X27" s="19">
        <f t="shared" ref="X27" si="193">W27*$D$7</f>
        <v>0</v>
      </c>
      <c r="Y27" s="23"/>
      <c r="Z27" s="18"/>
      <c r="AA27" s="19">
        <f t="shared" ref="AA27" si="194">Z27*$D$7</f>
        <v>0</v>
      </c>
      <c r="AB27" s="23"/>
      <c r="AC27" s="18"/>
      <c r="AD27" s="19">
        <f t="shared" ref="AD27" si="195">AC27*$D$7</f>
        <v>0</v>
      </c>
      <c r="AE27" s="23"/>
    </row>
    <row r="28" spans="1:31" ht="73" thickBot="1" x14ac:dyDescent="0.4">
      <c r="A28" s="58"/>
      <c r="B28" s="59" t="s">
        <v>122</v>
      </c>
      <c r="C28" s="22">
        <v>0.25</v>
      </c>
      <c r="D28" s="24"/>
      <c r="E28" s="18">
        <v>6.5</v>
      </c>
      <c r="F28" s="19">
        <f t="shared" ref="F28" si="196">E28*$D$8</f>
        <v>0</v>
      </c>
      <c r="G28" s="23"/>
      <c r="H28" s="18"/>
      <c r="I28" s="19">
        <f t="shared" ref="I28" si="197">H28*$D$8</f>
        <v>0</v>
      </c>
      <c r="J28" s="23"/>
      <c r="K28" s="18"/>
      <c r="L28" s="19">
        <f t="shared" ref="L28" si="198">K28*$D$8</f>
        <v>0</v>
      </c>
      <c r="M28" s="23"/>
      <c r="N28" s="18"/>
      <c r="O28" s="19">
        <f t="shared" ref="O28" si="199">N28*$D$8</f>
        <v>0</v>
      </c>
      <c r="P28" s="23"/>
      <c r="Q28" s="18"/>
      <c r="R28" s="19">
        <f t="shared" ref="R28" si="200">Q28*$D$8</f>
        <v>0</v>
      </c>
      <c r="S28" s="23"/>
      <c r="T28" s="18"/>
      <c r="U28" s="19">
        <f t="shared" ref="U28" si="201">T28*$D$8</f>
        <v>0</v>
      </c>
      <c r="V28" s="23"/>
      <c r="W28" s="18"/>
      <c r="X28" s="19">
        <f t="shared" ref="X28" si="202">W28*$D$8</f>
        <v>0</v>
      </c>
      <c r="Y28" s="23"/>
      <c r="Z28" s="18"/>
      <c r="AA28" s="19">
        <f t="shared" ref="AA28" si="203">Z28*$D$8</f>
        <v>0</v>
      </c>
      <c r="AB28" s="23"/>
      <c r="AC28" s="18"/>
      <c r="AD28" s="19">
        <f t="shared" ref="AD28" si="204">AC28*$D$8</f>
        <v>0</v>
      </c>
      <c r="AE28" s="23"/>
    </row>
    <row r="29" spans="1:31" ht="44" thickBot="1" x14ac:dyDescent="0.4">
      <c r="A29" s="58">
        <v>27</v>
      </c>
      <c r="B29" s="59" t="s">
        <v>119</v>
      </c>
      <c r="C29" s="16">
        <v>0.25</v>
      </c>
      <c r="D29" s="17">
        <v>1</v>
      </c>
      <c r="E29" s="18">
        <v>6.75</v>
      </c>
      <c r="F29" s="19">
        <f t="shared" ref="F29" si="205">E29*$D$5</f>
        <v>6.75</v>
      </c>
      <c r="G29" s="20">
        <f t="shared" ref="G29" si="206">F29+F30+F31+F32</f>
        <v>6.75</v>
      </c>
      <c r="H29" s="18"/>
      <c r="I29" s="19">
        <f t="shared" ref="I29" si="207">H29*$D$5</f>
        <v>0</v>
      </c>
      <c r="J29" s="20">
        <f t="shared" ref="J29" si="208">I29+I30+I31+I32</f>
        <v>0</v>
      </c>
      <c r="K29" s="18"/>
      <c r="L29" s="19">
        <f t="shared" ref="L29" si="209">K29*$D$5</f>
        <v>0</v>
      </c>
      <c r="M29" s="20">
        <f t="shared" ref="M29" si="210">L29+L30+L31+L32</f>
        <v>0</v>
      </c>
      <c r="N29" s="18"/>
      <c r="O29" s="19">
        <f t="shared" ref="O29" si="211">N29*$D$5</f>
        <v>0</v>
      </c>
      <c r="P29" s="20">
        <f t="shared" ref="P29" si="212">O29+O30+O31+O32</f>
        <v>0</v>
      </c>
      <c r="Q29" s="18"/>
      <c r="R29" s="19">
        <f t="shared" ref="R29" si="213">Q29*$D$5</f>
        <v>0</v>
      </c>
      <c r="S29" s="20">
        <f t="shared" ref="S29" si="214">R29+R30+R31+R32</f>
        <v>0</v>
      </c>
      <c r="T29" s="18"/>
      <c r="U29" s="19">
        <f t="shared" ref="U29" si="215">T29*$D$5</f>
        <v>0</v>
      </c>
      <c r="V29" s="20">
        <f t="shared" ref="V29" si="216">U29+U30+U31+U32</f>
        <v>0</v>
      </c>
      <c r="W29" s="18"/>
      <c r="X29" s="19">
        <f t="shared" ref="X29" si="217">W29*$D$5</f>
        <v>0</v>
      </c>
      <c r="Y29" s="20">
        <f t="shared" ref="Y29" si="218">X29+X30+X31+X32</f>
        <v>0</v>
      </c>
      <c r="Z29" s="18"/>
      <c r="AA29" s="19">
        <f t="shared" ref="AA29" si="219">Z29*$D$5</f>
        <v>0</v>
      </c>
      <c r="AB29" s="20">
        <f t="shared" ref="AB29" si="220">AA29+AA30+AA31+AA32</f>
        <v>0</v>
      </c>
      <c r="AC29" s="18"/>
      <c r="AD29" s="19">
        <f t="shared" ref="AD29" si="221">AC29*$D$5</f>
        <v>0</v>
      </c>
      <c r="AE29" s="20">
        <f t="shared" si="9"/>
        <v>0</v>
      </c>
    </row>
    <row r="30" spans="1:31" ht="73" thickBot="1" x14ac:dyDescent="0.4">
      <c r="A30" s="58"/>
      <c r="B30" s="59" t="s">
        <v>120</v>
      </c>
      <c r="C30" s="22">
        <v>0.25</v>
      </c>
      <c r="D30" s="17"/>
      <c r="E30" s="18">
        <v>7.5</v>
      </c>
      <c r="F30" s="19">
        <f t="shared" ref="F30" si="222">E30*$D$6</f>
        <v>0</v>
      </c>
      <c r="G30" s="23"/>
      <c r="H30" s="18"/>
      <c r="I30" s="19">
        <f t="shared" ref="I30" si="223">H30*$D$6</f>
        <v>0</v>
      </c>
      <c r="J30" s="23"/>
      <c r="K30" s="18"/>
      <c r="L30" s="19">
        <f t="shared" ref="L30" si="224">K30*$D$6</f>
        <v>0</v>
      </c>
      <c r="M30" s="23"/>
      <c r="N30" s="18"/>
      <c r="O30" s="19">
        <f t="shared" ref="O30" si="225">N30*$D$6</f>
        <v>0</v>
      </c>
      <c r="P30" s="23"/>
      <c r="Q30" s="18"/>
      <c r="R30" s="19">
        <f t="shared" ref="R30" si="226">Q30*$D$6</f>
        <v>0</v>
      </c>
      <c r="S30" s="23"/>
      <c r="T30" s="18"/>
      <c r="U30" s="19">
        <f t="shared" ref="U30" si="227">T30*$D$6</f>
        <v>0</v>
      </c>
      <c r="V30" s="23"/>
      <c r="W30" s="18"/>
      <c r="X30" s="19">
        <f t="shared" ref="X30" si="228">W30*$D$6</f>
        <v>0</v>
      </c>
      <c r="Y30" s="23"/>
      <c r="Z30" s="18"/>
      <c r="AA30" s="19">
        <f t="shared" ref="AA30" si="229">Z30*$D$6</f>
        <v>0</v>
      </c>
      <c r="AB30" s="23"/>
      <c r="AC30" s="18"/>
      <c r="AD30" s="19">
        <f t="shared" ref="AD30" si="230">AC30*$D$6</f>
        <v>0</v>
      </c>
      <c r="AE30" s="23"/>
    </row>
    <row r="31" spans="1:31" ht="44" thickBot="1" x14ac:dyDescent="0.4">
      <c r="A31" s="58"/>
      <c r="B31" s="59" t="s">
        <v>121</v>
      </c>
      <c r="C31" s="22">
        <v>0.25</v>
      </c>
      <c r="D31" s="17"/>
      <c r="E31" s="18">
        <v>6.9</v>
      </c>
      <c r="F31" s="19">
        <f t="shared" ref="F31" si="231">E31*$D$7</f>
        <v>0</v>
      </c>
      <c r="G31" s="23"/>
      <c r="H31" s="18"/>
      <c r="I31" s="19">
        <f t="shared" ref="I31" si="232">H31*$D$7</f>
        <v>0</v>
      </c>
      <c r="J31" s="23"/>
      <c r="K31" s="18"/>
      <c r="L31" s="19">
        <f t="shared" ref="L31" si="233">K31*$D$7</f>
        <v>0</v>
      </c>
      <c r="M31" s="23"/>
      <c r="N31" s="18"/>
      <c r="O31" s="19">
        <f t="shared" ref="O31" si="234">N31*$D$7</f>
        <v>0</v>
      </c>
      <c r="P31" s="23"/>
      <c r="Q31" s="18"/>
      <c r="R31" s="19">
        <f t="shared" ref="R31" si="235">Q31*$D$7</f>
        <v>0</v>
      </c>
      <c r="S31" s="23"/>
      <c r="T31" s="18"/>
      <c r="U31" s="19">
        <f t="shared" ref="U31" si="236">T31*$D$7</f>
        <v>0</v>
      </c>
      <c r="V31" s="23"/>
      <c r="W31" s="18"/>
      <c r="X31" s="19">
        <f t="shared" ref="X31" si="237">W31*$D$7</f>
        <v>0</v>
      </c>
      <c r="Y31" s="23"/>
      <c r="Z31" s="18"/>
      <c r="AA31" s="19">
        <f t="shared" ref="AA31" si="238">Z31*$D$7</f>
        <v>0</v>
      </c>
      <c r="AB31" s="23"/>
      <c r="AC31" s="18"/>
      <c r="AD31" s="19">
        <f t="shared" ref="AD31" si="239">AC31*$D$7</f>
        <v>0</v>
      </c>
      <c r="AE31" s="23"/>
    </row>
    <row r="32" spans="1:31" ht="73" thickBot="1" x14ac:dyDescent="0.4">
      <c r="A32" s="58"/>
      <c r="B32" s="59" t="s">
        <v>122</v>
      </c>
      <c r="C32" s="22">
        <v>0.25</v>
      </c>
      <c r="D32" s="24"/>
      <c r="E32" s="18">
        <v>6.5</v>
      </c>
      <c r="F32" s="19">
        <f t="shared" ref="F32" si="240">E32*$D$8</f>
        <v>0</v>
      </c>
      <c r="G32" s="23"/>
      <c r="H32" s="18"/>
      <c r="I32" s="19">
        <f t="shared" ref="I32" si="241">H32*$D$8</f>
        <v>0</v>
      </c>
      <c r="J32" s="23"/>
      <c r="K32" s="18"/>
      <c r="L32" s="19">
        <f t="shared" ref="L32" si="242">K32*$D$8</f>
        <v>0</v>
      </c>
      <c r="M32" s="23"/>
      <c r="N32" s="18"/>
      <c r="O32" s="19">
        <f t="shared" ref="O32" si="243">N32*$D$8</f>
        <v>0</v>
      </c>
      <c r="P32" s="23"/>
      <c r="Q32" s="18"/>
      <c r="R32" s="19">
        <f t="shared" ref="R32" si="244">Q32*$D$8</f>
        <v>0</v>
      </c>
      <c r="S32" s="23"/>
      <c r="T32" s="18"/>
      <c r="U32" s="19">
        <f t="shared" ref="U32" si="245">T32*$D$8</f>
        <v>0</v>
      </c>
      <c r="V32" s="23"/>
      <c r="W32" s="18"/>
      <c r="X32" s="19">
        <f t="shared" ref="X32" si="246">W32*$D$8</f>
        <v>0</v>
      </c>
      <c r="Y32" s="23"/>
      <c r="Z32" s="18"/>
      <c r="AA32" s="19">
        <f t="shared" ref="AA32" si="247">Z32*$D$8</f>
        <v>0</v>
      </c>
      <c r="AB32" s="23"/>
      <c r="AC32" s="18"/>
      <c r="AD32" s="19">
        <f t="shared" ref="AD32" si="248">AC32*$D$8</f>
        <v>0</v>
      </c>
      <c r="AE32" s="23"/>
    </row>
    <row r="33" spans="1:31" ht="44" thickBot="1" x14ac:dyDescent="0.4">
      <c r="A33" s="58">
        <v>28</v>
      </c>
      <c r="B33" s="59" t="s">
        <v>119</v>
      </c>
      <c r="C33" s="16">
        <v>0.25</v>
      </c>
      <c r="D33" s="17">
        <v>1</v>
      </c>
      <c r="E33" s="18">
        <v>6.75</v>
      </c>
      <c r="F33" s="19">
        <f t="shared" ref="F33" si="249">E33*$D$5</f>
        <v>6.75</v>
      </c>
      <c r="G33" s="20">
        <f t="shared" ref="G33" si="250">F33+F34+F35+F36</f>
        <v>6.75</v>
      </c>
      <c r="H33" s="18"/>
      <c r="I33" s="19">
        <f t="shared" ref="I33" si="251">H33*$D$5</f>
        <v>0</v>
      </c>
      <c r="J33" s="20">
        <f t="shared" ref="J33" si="252">I33+I34+I35+I36</f>
        <v>0</v>
      </c>
      <c r="K33" s="18"/>
      <c r="L33" s="19">
        <f t="shared" ref="L33" si="253">K33*$D$5</f>
        <v>0</v>
      </c>
      <c r="M33" s="20">
        <f t="shared" ref="M33" si="254">L33+L34+L35+L36</f>
        <v>0</v>
      </c>
      <c r="N33" s="18"/>
      <c r="O33" s="19">
        <f t="shared" ref="O33" si="255">N33*$D$5</f>
        <v>0</v>
      </c>
      <c r="P33" s="20">
        <f t="shared" ref="P33" si="256">O33+O34+O35+O36</f>
        <v>0</v>
      </c>
      <c r="Q33" s="18"/>
      <c r="R33" s="19">
        <f t="shared" ref="R33" si="257">Q33*$D$5</f>
        <v>0</v>
      </c>
      <c r="S33" s="20">
        <f t="shared" ref="S33" si="258">R33+R34+R35+R36</f>
        <v>0</v>
      </c>
      <c r="T33" s="18"/>
      <c r="U33" s="19">
        <f t="shared" ref="U33" si="259">T33*$D$5</f>
        <v>0</v>
      </c>
      <c r="V33" s="20">
        <f t="shared" ref="V33" si="260">U33+U34+U35+U36</f>
        <v>0</v>
      </c>
      <c r="W33" s="18"/>
      <c r="X33" s="19">
        <f t="shared" ref="X33" si="261">W33*$D$5</f>
        <v>0</v>
      </c>
      <c r="Y33" s="20">
        <f t="shared" ref="Y33" si="262">X33+X34+X35+X36</f>
        <v>0</v>
      </c>
      <c r="Z33" s="18"/>
      <c r="AA33" s="19">
        <f t="shared" ref="AA33" si="263">Z33*$D$5</f>
        <v>0</v>
      </c>
      <c r="AB33" s="20">
        <f t="shared" ref="AB33" si="264">AA33+AA34+AA35+AA36</f>
        <v>0</v>
      </c>
      <c r="AC33" s="18">
        <v>5.25</v>
      </c>
      <c r="AD33" s="19">
        <f t="shared" ref="AD33" si="265">AC33*$D$5</f>
        <v>5.25</v>
      </c>
      <c r="AE33" s="20">
        <f t="shared" si="9"/>
        <v>5.25</v>
      </c>
    </row>
    <row r="34" spans="1:31" ht="73" thickBot="1" x14ac:dyDescent="0.4">
      <c r="A34" s="58"/>
      <c r="B34" s="59" t="s">
        <v>120</v>
      </c>
      <c r="C34" s="22">
        <v>0.25</v>
      </c>
      <c r="D34" s="17"/>
      <c r="E34" s="18">
        <v>7.5</v>
      </c>
      <c r="F34" s="19">
        <f t="shared" ref="F34" si="266">E34*$D$6</f>
        <v>0</v>
      </c>
      <c r="G34" s="23"/>
      <c r="H34" s="18"/>
      <c r="I34" s="19">
        <f t="shared" ref="I34" si="267">H34*$D$6</f>
        <v>0</v>
      </c>
      <c r="J34" s="23"/>
      <c r="K34" s="18"/>
      <c r="L34" s="19">
        <f t="shared" ref="L34" si="268">K34*$D$6</f>
        <v>0</v>
      </c>
      <c r="M34" s="23"/>
      <c r="N34" s="18"/>
      <c r="O34" s="19">
        <f t="shared" ref="O34" si="269">N34*$D$6</f>
        <v>0</v>
      </c>
      <c r="P34" s="23"/>
      <c r="Q34" s="18"/>
      <c r="R34" s="19">
        <f t="shared" ref="R34" si="270">Q34*$D$6</f>
        <v>0</v>
      </c>
      <c r="S34" s="23"/>
      <c r="T34" s="18"/>
      <c r="U34" s="19">
        <f t="shared" ref="U34" si="271">T34*$D$6</f>
        <v>0</v>
      </c>
      <c r="V34" s="23"/>
      <c r="W34" s="18"/>
      <c r="X34" s="19">
        <f t="shared" ref="X34" si="272">W34*$D$6</f>
        <v>0</v>
      </c>
      <c r="Y34" s="23"/>
      <c r="Z34" s="18"/>
      <c r="AA34" s="19">
        <f t="shared" ref="AA34" si="273">Z34*$D$6</f>
        <v>0</v>
      </c>
      <c r="AB34" s="23"/>
      <c r="AC34" s="18">
        <v>7.5</v>
      </c>
      <c r="AD34" s="19">
        <f t="shared" ref="AD34" si="274">AC34*$D$6</f>
        <v>0</v>
      </c>
      <c r="AE34" s="23"/>
    </row>
    <row r="35" spans="1:31" ht="44" thickBot="1" x14ac:dyDescent="0.4">
      <c r="A35" s="58"/>
      <c r="B35" s="59" t="s">
        <v>121</v>
      </c>
      <c r="C35" s="22">
        <v>0.25</v>
      </c>
      <c r="D35" s="17"/>
      <c r="E35" s="18">
        <v>6.9</v>
      </c>
      <c r="F35" s="19">
        <f t="shared" ref="F35" si="275">E35*$D$7</f>
        <v>0</v>
      </c>
      <c r="G35" s="23"/>
      <c r="H35" s="18"/>
      <c r="I35" s="19">
        <f t="shared" ref="I35" si="276">H35*$D$7</f>
        <v>0</v>
      </c>
      <c r="J35" s="23"/>
      <c r="K35" s="18"/>
      <c r="L35" s="19">
        <f t="shared" ref="L35" si="277">K35*$D$7</f>
        <v>0</v>
      </c>
      <c r="M35" s="23"/>
      <c r="N35" s="18"/>
      <c r="O35" s="19">
        <f t="shared" ref="O35" si="278">N35*$D$7</f>
        <v>0</v>
      </c>
      <c r="P35" s="23"/>
      <c r="Q35" s="18"/>
      <c r="R35" s="19">
        <f t="shared" ref="R35" si="279">Q35*$D$7</f>
        <v>0</v>
      </c>
      <c r="S35" s="23"/>
      <c r="T35" s="18"/>
      <c r="U35" s="19">
        <f t="shared" ref="U35" si="280">T35*$D$7</f>
        <v>0</v>
      </c>
      <c r="V35" s="23"/>
      <c r="W35" s="18"/>
      <c r="X35" s="19">
        <f t="shared" ref="X35" si="281">W35*$D$7</f>
        <v>0</v>
      </c>
      <c r="Y35" s="23"/>
      <c r="Z35" s="18"/>
      <c r="AA35" s="19">
        <f t="shared" ref="AA35" si="282">Z35*$D$7</f>
        <v>0</v>
      </c>
      <c r="AB35" s="23"/>
      <c r="AC35" s="18">
        <v>6</v>
      </c>
      <c r="AD35" s="19">
        <f t="shared" ref="AD35" si="283">AC35*$D$7</f>
        <v>0</v>
      </c>
      <c r="AE35" s="23"/>
    </row>
    <row r="36" spans="1:31" ht="73" thickBot="1" x14ac:dyDescent="0.4">
      <c r="A36" s="58"/>
      <c r="B36" s="59" t="s">
        <v>122</v>
      </c>
      <c r="C36" s="22">
        <v>0.25</v>
      </c>
      <c r="D36" s="24"/>
      <c r="E36" s="18">
        <v>6.5</v>
      </c>
      <c r="F36" s="19">
        <f t="shared" ref="F36" si="284">E36*$D$8</f>
        <v>0</v>
      </c>
      <c r="G36" s="23"/>
      <c r="H36" s="18"/>
      <c r="I36" s="19">
        <f t="shared" ref="I36" si="285">H36*$D$8</f>
        <v>0</v>
      </c>
      <c r="J36" s="23"/>
      <c r="K36" s="18"/>
      <c r="L36" s="19">
        <f t="shared" ref="L36" si="286">K36*$D$8</f>
        <v>0</v>
      </c>
      <c r="M36" s="23"/>
      <c r="N36" s="18"/>
      <c r="O36" s="19">
        <f t="shared" ref="O36" si="287">N36*$D$8</f>
        <v>0</v>
      </c>
      <c r="P36" s="23"/>
      <c r="Q36" s="18"/>
      <c r="R36" s="19">
        <f t="shared" ref="R36" si="288">Q36*$D$8</f>
        <v>0</v>
      </c>
      <c r="S36" s="23"/>
      <c r="T36" s="18"/>
      <c r="U36" s="19">
        <f t="shared" ref="U36" si="289">T36*$D$8</f>
        <v>0</v>
      </c>
      <c r="V36" s="23"/>
      <c r="W36" s="18"/>
      <c r="X36" s="19">
        <f t="shared" ref="X36" si="290">W36*$D$8</f>
        <v>0</v>
      </c>
      <c r="Y36" s="23"/>
      <c r="Z36" s="18"/>
      <c r="AA36" s="19">
        <f t="shared" ref="AA36" si="291">Z36*$D$8</f>
        <v>0</v>
      </c>
      <c r="AB36" s="23"/>
      <c r="AC36" s="18">
        <v>4.5</v>
      </c>
      <c r="AD36" s="19">
        <f t="shared" ref="AD36" si="292">AC36*$D$8</f>
        <v>0</v>
      </c>
      <c r="AE36" s="23"/>
    </row>
    <row r="37" spans="1:31" ht="44" thickBot="1" x14ac:dyDescent="0.4">
      <c r="A37" s="58">
        <v>29</v>
      </c>
      <c r="B37" s="59" t="s">
        <v>119</v>
      </c>
      <c r="C37" s="16">
        <v>0.25</v>
      </c>
      <c r="D37" s="17">
        <v>1</v>
      </c>
      <c r="E37" s="18">
        <v>6.75</v>
      </c>
      <c r="F37" s="19">
        <f t="shared" ref="F37" si="293">E37*$D$5</f>
        <v>6.75</v>
      </c>
      <c r="G37" s="20">
        <f t="shared" ref="G37" si="294">F37+F38+F39+F40</f>
        <v>6.75</v>
      </c>
      <c r="H37" s="18"/>
      <c r="I37" s="19">
        <f t="shared" ref="I37" si="295">H37*$D$5</f>
        <v>0</v>
      </c>
      <c r="J37" s="20">
        <f t="shared" ref="J37" si="296">I37+I38+I39+I40</f>
        <v>0</v>
      </c>
      <c r="K37" s="18"/>
      <c r="L37" s="19">
        <f t="shared" ref="L37" si="297">K37*$D$5</f>
        <v>0</v>
      </c>
      <c r="M37" s="20">
        <f t="shared" ref="M37" si="298">L37+L38+L39+L40</f>
        <v>0</v>
      </c>
      <c r="N37" s="18"/>
      <c r="O37" s="19">
        <f t="shared" ref="O37" si="299">N37*$D$5</f>
        <v>0</v>
      </c>
      <c r="P37" s="20">
        <f t="shared" ref="P37" si="300">O37+O38+O39+O40</f>
        <v>0</v>
      </c>
      <c r="Q37" s="18"/>
      <c r="R37" s="19">
        <f t="shared" ref="R37" si="301">Q37*$D$5</f>
        <v>0</v>
      </c>
      <c r="S37" s="20">
        <f t="shared" ref="S37" si="302">R37+R38+R39+R40</f>
        <v>0</v>
      </c>
      <c r="T37" s="18"/>
      <c r="U37" s="19">
        <f t="shared" ref="U37" si="303">T37*$D$5</f>
        <v>0</v>
      </c>
      <c r="V37" s="20">
        <f t="shared" ref="V37" si="304">U37+U38+U39+U40</f>
        <v>0</v>
      </c>
      <c r="W37" s="18"/>
      <c r="X37" s="19">
        <f t="shared" ref="X37" si="305">W37*$D$5</f>
        <v>0</v>
      </c>
      <c r="Y37" s="20">
        <f t="shared" ref="Y37" si="306">X37+X38+X39+X40</f>
        <v>0</v>
      </c>
      <c r="Z37" s="18"/>
      <c r="AA37" s="19">
        <f t="shared" ref="AA37" si="307">Z37*$D$5</f>
        <v>0</v>
      </c>
      <c r="AB37" s="20">
        <f t="shared" ref="AB37" si="308">AA37+AA38+AA39+AA40</f>
        <v>0</v>
      </c>
      <c r="AC37" s="18"/>
      <c r="AD37" s="19">
        <f t="shared" ref="AD37" si="309">AC37*$D$5</f>
        <v>0</v>
      </c>
      <c r="AE37" s="20">
        <f t="shared" si="9"/>
        <v>0</v>
      </c>
    </row>
    <row r="38" spans="1:31" ht="73" thickBot="1" x14ac:dyDescent="0.4">
      <c r="A38" s="58"/>
      <c r="B38" s="59" t="s">
        <v>120</v>
      </c>
      <c r="C38" s="22">
        <v>0.25</v>
      </c>
      <c r="D38" s="17"/>
      <c r="E38" s="18">
        <v>7.5</v>
      </c>
      <c r="F38" s="19">
        <f t="shared" ref="F38" si="310">E38*$D$6</f>
        <v>0</v>
      </c>
      <c r="G38" s="23"/>
      <c r="H38" s="18"/>
      <c r="I38" s="19">
        <f t="shared" ref="I38" si="311">H38*$D$6</f>
        <v>0</v>
      </c>
      <c r="J38" s="23"/>
      <c r="K38" s="18"/>
      <c r="L38" s="19">
        <f t="shared" ref="L38" si="312">K38*$D$6</f>
        <v>0</v>
      </c>
      <c r="M38" s="23"/>
      <c r="N38" s="18"/>
      <c r="O38" s="19">
        <f t="shared" ref="O38" si="313">N38*$D$6</f>
        <v>0</v>
      </c>
      <c r="P38" s="23"/>
      <c r="Q38" s="18"/>
      <c r="R38" s="19">
        <f t="shared" ref="R38" si="314">Q38*$D$6</f>
        <v>0</v>
      </c>
      <c r="S38" s="23"/>
      <c r="T38" s="18"/>
      <c r="U38" s="19">
        <f t="shared" ref="U38" si="315">T38*$D$6</f>
        <v>0</v>
      </c>
      <c r="V38" s="23"/>
      <c r="W38" s="18"/>
      <c r="X38" s="19">
        <f t="shared" ref="X38" si="316">W38*$D$6</f>
        <v>0</v>
      </c>
      <c r="Y38" s="23"/>
      <c r="Z38" s="18"/>
      <c r="AA38" s="19">
        <f t="shared" ref="AA38" si="317">Z38*$D$6</f>
        <v>0</v>
      </c>
      <c r="AB38" s="23"/>
      <c r="AC38" s="18"/>
      <c r="AD38" s="19">
        <f t="shared" ref="AD38" si="318">AC38*$D$6</f>
        <v>0</v>
      </c>
      <c r="AE38" s="23"/>
    </row>
    <row r="39" spans="1:31" ht="44" thickBot="1" x14ac:dyDescent="0.4">
      <c r="A39" s="58"/>
      <c r="B39" s="59" t="s">
        <v>121</v>
      </c>
      <c r="C39" s="22">
        <v>0.25</v>
      </c>
      <c r="D39" s="17"/>
      <c r="E39" s="18">
        <v>6.9</v>
      </c>
      <c r="F39" s="19">
        <f t="shared" ref="F39" si="319">E39*$D$7</f>
        <v>0</v>
      </c>
      <c r="G39" s="23"/>
      <c r="H39" s="18"/>
      <c r="I39" s="19">
        <f t="shared" ref="I39" si="320">H39*$D$7</f>
        <v>0</v>
      </c>
      <c r="J39" s="23"/>
      <c r="K39" s="18"/>
      <c r="L39" s="19">
        <f t="shared" ref="L39" si="321">K39*$D$7</f>
        <v>0</v>
      </c>
      <c r="M39" s="23"/>
      <c r="N39" s="18"/>
      <c r="O39" s="19">
        <f t="shared" ref="O39" si="322">N39*$D$7</f>
        <v>0</v>
      </c>
      <c r="P39" s="23"/>
      <c r="Q39" s="18"/>
      <c r="R39" s="19">
        <f t="shared" ref="R39" si="323">Q39*$D$7</f>
        <v>0</v>
      </c>
      <c r="S39" s="23"/>
      <c r="T39" s="18"/>
      <c r="U39" s="19">
        <f t="shared" ref="U39" si="324">T39*$D$7</f>
        <v>0</v>
      </c>
      <c r="V39" s="23"/>
      <c r="W39" s="18"/>
      <c r="X39" s="19">
        <f t="shared" ref="X39" si="325">W39*$D$7</f>
        <v>0</v>
      </c>
      <c r="Y39" s="23"/>
      <c r="Z39" s="18"/>
      <c r="AA39" s="19">
        <f t="shared" ref="AA39" si="326">Z39*$D$7</f>
        <v>0</v>
      </c>
      <c r="AB39" s="23"/>
      <c r="AC39" s="18"/>
      <c r="AD39" s="19">
        <f t="shared" ref="AD39" si="327">AC39*$D$7</f>
        <v>0</v>
      </c>
      <c r="AE39" s="23"/>
    </row>
    <row r="40" spans="1:31" ht="73" thickBot="1" x14ac:dyDescent="0.4">
      <c r="A40" s="58"/>
      <c r="B40" s="59" t="s">
        <v>122</v>
      </c>
      <c r="C40" s="22">
        <v>0.25</v>
      </c>
      <c r="D40" s="24"/>
      <c r="E40" s="18">
        <v>6.5</v>
      </c>
      <c r="F40" s="19">
        <f t="shared" ref="F40" si="328">E40*$D$8</f>
        <v>0</v>
      </c>
      <c r="G40" s="23"/>
      <c r="H40" s="18"/>
      <c r="I40" s="19">
        <f t="shared" ref="I40" si="329">H40*$D$8</f>
        <v>0</v>
      </c>
      <c r="J40" s="23"/>
      <c r="K40" s="18"/>
      <c r="L40" s="19">
        <f t="shared" ref="L40" si="330">K40*$D$8</f>
        <v>0</v>
      </c>
      <c r="M40" s="23"/>
      <c r="N40" s="18"/>
      <c r="O40" s="19">
        <f t="shared" ref="O40" si="331">N40*$D$8</f>
        <v>0</v>
      </c>
      <c r="P40" s="23"/>
      <c r="Q40" s="18"/>
      <c r="R40" s="19">
        <f t="shared" ref="R40" si="332">Q40*$D$8</f>
        <v>0</v>
      </c>
      <c r="S40" s="23"/>
      <c r="T40" s="18"/>
      <c r="U40" s="19">
        <f t="shared" ref="U40" si="333">T40*$D$8</f>
        <v>0</v>
      </c>
      <c r="V40" s="23"/>
      <c r="W40" s="18"/>
      <c r="X40" s="19">
        <f t="shared" ref="X40" si="334">W40*$D$8</f>
        <v>0</v>
      </c>
      <c r="Y40" s="23"/>
      <c r="Z40" s="18"/>
      <c r="AA40" s="19">
        <f t="shared" ref="AA40" si="335">Z40*$D$8</f>
        <v>0</v>
      </c>
      <c r="AB40" s="23"/>
      <c r="AC40" s="18"/>
      <c r="AD40" s="19">
        <f t="shared" ref="AD40" si="336">AC40*$D$8</f>
        <v>0</v>
      </c>
      <c r="AE40" s="23"/>
    </row>
    <row r="41" spans="1:31" ht="44" thickBot="1" x14ac:dyDescent="0.4">
      <c r="A41" s="58">
        <v>30</v>
      </c>
      <c r="B41" s="59" t="s">
        <v>119</v>
      </c>
      <c r="C41" s="16">
        <v>0.25</v>
      </c>
      <c r="D41" s="17">
        <v>1</v>
      </c>
      <c r="E41" s="18">
        <v>6.75</v>
      </c>
      <c r="F41" s="19">
        <f t="shared" ref="F41" si="337">E41*$D$5</f>
        <v>6.75</v>
      </c>
      <c r="G41" s="20">
        <f t="shared" ref="G41" si="338">F41+F42+F43+F44</f>
        <v>6.75</v>
      </c>
      <c r="H41" s="18"/>
      <c r="I41" s="19">
        <f t="shared" ref="I41" si="339">H41*$D$5</f>
        <v>0</v>
      </c>
      <c r="J41" s="20">
        <f t="shared" ref="J41" si="340">I41+I42+I43+I44</f>
        <v>0</v>
      </c>
      <c r="K41" s="18"/>
      <c r="L41" s="19">
        <f t="shared" ref="L41" si="341">K41*$D$5</f>
        <v>0</v>
      </c>
      <c r="M41" s="20">
        <f t="shared" ref="M41" si="342">L41+L42+L43+L44</f>
        <v>0</v>
      </c>
      <c r="N41" s="18"/>
      <c r="O41" s="19">
        <f t="shared" ref="O41" si="343">N41*$D$5</f>
        <v>0</v>
      </c>
      <c r="P41" s="20">
        <f t="shared" ref="P41" si="344">O41+O42+O43+O44</f>
        <v>0</v>
      </c>
      <c r="Q41" s="18"/>
      <c r="R41" s="19">
        <f t="shared" ref="R41" si="345">Q41*$D$5</f>
        <v>0</v>
      </c>
      <c r="S41" s="20">
        <f t="shared" ref="S41" si="346">R41+R42+R43+R44</f>
        <v>0</v>
      </c>
      <c r="T41" s="18">
        <v>14.28</v>
      </c>
      <c r="U41" s="19">
        <f t="shared" ref="U41" si="347">T41*$D$5</f>
        <v>14.28</v>
      </c>
      <c r="V41" s="20">
        <f t="shared" ref="V41" si="348">U41+U42+U43+U44</f>
        <v>14.28</v>
      </c>
      <c r="W41" s="18"/>
      <c r="X41" s="19">
        <f t="shared" ref="X41" si="349">W41*$D$5</f>
        <v>0</v>
      </c>
      <c r="Y41" s="20">
        <f t="shared" ref="Y41" si="350">X41+X42+X43+X44</f>
        <v>0</v>
      </c>
      <c r="Z41" s="18"/>
      <c r="AA41" s="19">
        <f t="shared" ref="AA41" si="351">Z41*$D$5</f>
        <v>0</v>
      </c>
      <c r="AB41" s="20">
        <f t="shared" ref="AB41" si="352">AA41+AA42+AA43+AA44</f>
        <v>0</v>
      </c>
      <c r="AC41" s="18"/>
      <c r="AD41" s="19">
        <f t="shared" ref="AD41" si="353">AC41*$D$5</f>
        <v>0</v>
      </c>
      <c r="AE41" s="20">
        <f t="shared" si="9"/>
        <v>0</v>
      </c>
    </row>
    <row r="42" spans="1:31" ht="73" thickBot="1" x14ac:dyDescent="0.4">
      <c r="A42" s="58"/>
      <c r="B42" s="59" t="s">
        <v>120</v>
      </c>
      <c r="C42" s="22">
        <v>0.25</v>
      </c>
      <c r="D42" s="17"/>
      <c r="E42" s="18">
        <v>7.5</v>
      </c>
      <c r="F42" s="19">
        <f t="shared" ref="F42" si="354">E42*$D$6</f>
        <v>0</v>
      </c>
      <c r="G42" s="23"/>
      <c r="H42" s="18"/>
      <c r="I42" s="19">
        <f t="shared" ref="I42" si="355">H42*$D$6</f>
        <v>0</v>
      </c>
      <c r="J42" s="23"/>
      <c r="K42" s="18"/>
      <c r="L42" s="19">
        <f t="shared" ref="L42" si="356">K42*$D$6</f>
        <v>0</v>
      </c>
      <c r="M42" s="23"/>
      <c r="N42" s="18"/>
      <c r="O42" s="19">
        <f t="shared" ref="O42" si="357">N42*$D$6</f>
        <v>0</v>
      </c>
      <c r="P42" s="23"/>
      <c r="Q42" s="18"/>
      <c r="R42" s="19">
        <f t="shared" ref="R42" si="358">Q42*$D$6</f>
        <v>0</v>
      </c>
      <c r="S42" s="23"/>
      <c r="T42" s="18">
        <v>19.399999999999999</v>
      </c>
      <c r="U42" s="19">
        <f t="shared" ref="U42" si="359">T42*$D$6</f>
        <v>0</v>
      </c>
      <c r="V42" s="23"/>
      <c r="W42" s="18"/>
      <c r="X42" s="19">
        <f t="shared" ref="X42" si="360">W42*$D$6</f>
        <v>0</v>
      </c>
      <c r="Y42" s="23"/>
      <c r="Z42" s="18"/>
      <c r="AA42" s="19">
        <f t="shared" ref="AA42" si="361">Z42*$D$6</f>
        <v>0</v>
      </c>
      <c r="AB42" s="23"/>
      <c r="AC42" s="18"/>
      <c r="AD42" s="19">
        <f t="shared" ref="AD42" si="362">AC42*$D$6</f>
        <v>0</v>
      </c>
      <c r="AE42" s="23"/>
    </row>
    <row r="43" spans="1:31" ht="44" thickBot="1" x14ac:dyDescent="0.4">
      <c r="A43" s="58"/>
      <c r="B43" s="59" t="s">
        <v>121</v>
      </c>
      <c r="C43" s="22">
        <v>0.25</v>
      </c>
      <c r="D43" s="17"/>
      <c r="E43" s="18">
        <v>6.9</v>
      </c>
      <c r="F43" s="19">
        <f t="shared" ref="F43" si="363">E43*$D$7</f>
        <v>0</v>
      </c>
      <c r="G43" s="23"/>
      <c r="H43" s="18"/>
      <c r="I43" s="19">
        <f t="shared" ref="I43" si="364">H43*$D$7</f>
        <v>0</v>
      </c>
      <c r="J43" s="23"/>
      <c r="K43" s="18"/>
      <c r="L43" s="19">
        <f t="shared" ref="L43" si="365">K43*$D$7</f>
        <v>0</v>
      </c>
      <c r="M43" s="23"/>
      <c r="N43" s="18"/>
      <c r="O43" s="19">
        <f t="shared" ref="O43" si="366">N43*$D$7</f>
        <v>0</v>
      </c>
      <c r="P43" s="23"/>
      <c r="Q43" s="18"/>
      <c r="R43" s="19">
        <f t="shared" ref="R43" si="367">Q43*$D$7</f>
        <v>0</v>
      </c>
      <c r="S43" s="23"/>
      <c r="T43" s="18">
        <v>15.6</v>
      </c>
      <c r="U43" s="19">
        <f t="shared" ref="U43" si="368">T43*$D$7</f>
        <v>0</v>
      </c>
      <c r="V43" s="23"/>
      <c r="W43" s="18"/>
      <c r="X43" s="19">
        <f t="shared" ref="X43" si="369">W43*$D$7</f>
        <v>0</v>
      </c>
      <c r="Y43" s="23"/>
      <c r="Z43" s="18"/>
      <c r="AA43" s="19">
        <f t="shared" ref="AA43" si="370">Z43*$D$7</f>
        <v>0</v>
      </c>
      <c r="AB43" s="23"/>
      <c r="AC43" s="18"/>
      <c r="AD43" s="19">
        <f t="shared" ref="AD43" si="371">AC43*$D$7</f>
        <v>0</v>
      </c>
      <c r="AE43" s="23"/>
    </row>
    <row r="44" spans="1:31" ht="73" thickBot="1" x14ac:dyDescent="0.4">
      <c r="A44" s="58"/>
      <c r="B44" s="59" t="s">
        <v>122</v>
      </c>
      <c r="C44" s="22">
        <v>0.25</v>
      </c>
      <c r="D44" s="24"/>
      <c r="E44" s="18">
        <v>6.5</v>
      </c>
      <c r="F44" s="19">
        <f t="shared" ref="F44" si="372">E44*$D$8</f>
        <v>0</v>
      </c>
      <c r="G44" s="23"/>
      <c r="H44" s="18"/>
      <c r="I44" s="19">
        <f t="shared" ref="I44" si="373">H44*$D$8</f>
        <v>0</v>
      </c>
      <c r="J44" s="23"/>
      <c r="K44" s="18"/>
      <c r="L44" s="19">
        <f t="shared" ref="L44" si="374">K44*$D$8</f>
        <v>0</v>
      </c>
      <c r="M44" s="23"/>
      <c r="N44" s="18"/>
      <c r="O44" s="19">
        <f t="shared" ref="O44" si="375">N44*$D$8</f>
        <v>0</v>
      </c>
      <c r="P44" s="23"/>
      <c r="Q44" s="18"/>
      <c r="R44" s="19">
        <f t="shared" ref="R44" si="376">Q44*$D$8</f>
        <v>0</v>
      </c>
      <c r="S44" s="23"/>
      <c r="T44" s="18">
        <v>11.6</v>
      </c>
      <c r="U44" s="19">
        <f t="shared" ref="U44" si="377">T44*$D$8</f>
        <v>0</v>
      </c>
      <c r="V44" s="23"/>
      <c r="W44" s="18"/>
      <c r="X44" s="19">
        <f t="shared" ref="X44" si="378">W44*$D$8</f>
        <v>0</v>
      </c>
      <c r="Y44" s="23"/>
      <c r="Z44" s="18"/>
      <c r="AA44" s="19">
        <f t="shared" ref="AA44" si="379">Z44*$D$8</f>
        <v>0</v>
      </c>
      <c r="AB44" s="23"/>
      <c r="AC44" s="18"/>
      <c r="AD44" s="19">
        <f t="shared" ref="AD44" si="380">AC44*$D$8</f>
        <v>0</v>
      </c>
      <c r="AE44" s="23"/>
    </row>
    <row r="45" spans="1:31" ht="44" thickBot="1" x14ac:dyDescent="0.4">
      <c r="A45" s="58">
        <v>31</v>
      </c>
      <c r="B45" s="59" t="s">
        <v>119</v>
      </c>
      <c r="C45" s="16">
        <v>0.25</v>
      </c>
      <c r="D45" s="17">
        <v>1</v>
      </c>
      <c r="E45" s="32">
        <v>6.75</v>
      </c>
      <c r="F45" s="33">
        <f t="shared" ref="F45" si="381">E45*$D$5</f>
        <v>6.75</v>
      </c>
      <c r="G45" s="34">
        <f t="shared" ref="G45" si="382">F45+F46+F47+F48</f>
        <v>6.75</v>
      </c>
      <c r="H45" s="18"/>
      <c r="I45" s="19">
        <f t="shared" ref="I45" si="383">H45*$D$5</f>
        <v>0</v>
      </c>
      <c r="J45" s="20">
        <f t="shared" ref="J45" si="384">I45+I46+I47+I48</f>
        <v>0</v>
      </c>
      <c r="K45" s="32">
        <v>6.1</v>
      </c>
      <c r="L45" s="33">
        <f t="shared" ref="L45" si="385">K45*$D$5</f>
        <v>6.1</v>
      </c>
      <c r="M45" s="34">
        <f t="shared" ref="M45" si="386">L45+L46+L47+L48</f>
        <v>6.1</v>
      </c>
      <c r="N45" s="32">
        <v>5.25</v>
      </c>
      <c r="O45" s="33">
        <f t="shared" ref="O45" si="387">N45*$D$5</f>
        <v>5.25</v>
      </c>
      <c r="P45" s="34">
        <f t="shared" ref="P45" si="388">O45+O46+O47+O48</f>
        <v>5.25</v>
      </c>
      <c r="Q45" s="18"/>
      <c r="R45" s="19">
        <f t="shared" ref="R45" si="389">Q45*$D$5</f>
        <v>0</v>
      </c>
      <c r="S45" s="20">
        <f t="shared" ref="S45" si="390">R45+R46+R47+R48</f>
        <v>0</v>
      </c>
      <c r="T45" s="32">
        <v>14.28</v>
      </c>
      <c r="U45" s="33">
        <f t="shared" ref="U45" si="391">T45*$D$5</f>
        <v>14.28</v>
      </c>
      <c r="V45" s="34">
        <f t="shared" ref="V45" si="392">U45+U46+U47+U48</f>
        <v>14.28</v>
      </c>
      <c r="W45" s="18"/>
      <c r="X45" s="19">
        <f t="shared" ref="X45" si="393">W45*$D$5</f>
        <v>0</v>
      </c>
      <c r="Y45" s="20">
        <f t="shared" ref="Y45" si="394">X45+X46+X47+X48</f>
        <v>0</v>
      </c>
      <c r="Z45" s="32">
        <v>5.5</v>
      </c>
      <c r="AA45" s="33">
        <f t="shared" ref="AA45" si="395">Z45*$D$5</f>
        <v>5.5</v>
      </c>
      <c r="AB45" s="34">
        <f t="shared" ref="AB45" si="396">AA45+AA46+AA47+AA48</f>
        <v>5.5</v>
      </c>
      <c r="AC45" s="32">
        <v>5.25</v>
      </c>
      <c r="AD45" s="33">
        <f t="shared" ref="AD45" si="397">AC45*$D$5</f>
        <v>5.25</v>
      </c>
      <c r="AE45" s="34">
        <f t="shared" si="9"/>
        <v>5.25</v>
      </c>
    </row>
    <row r="46" spans="1:31" ht="73" thickBot="1" x14ac:dyDescent="0.4">
      <c r="A46" s="58"/>
      <c r="B46" s="59" t="s">
        <v>120</v>
      </c>
      <c r="C46" s="22">
        <v>0.25</v>
      </c>
      <c r="D46" s="17"/>
      <c r="E46" s="32">
        <v>7.5</v>
      </c>
      <c r="F46" s="33">
        <f t="shared" ref="F46" si="398">E46*$D$6</f>
        <v>0</v>
      </c>
      <c r="G46" s="35"/>
      <c r="H46" s="18"/>
      <c r="I46" s="19">
        <f t="shared" ref="I46" si="399">H46*$D$6</f>
        <v>0</v>
      </c>
      <c r="J46" s="23"/>
      <c r="K46" s="32">
        <v>7.5</v>
      </c>
      <c r="L46" s="33">
        <f t="shared" ref="L46" si="400">K46*$D$6</f>
        <v>0</v>
      </c>
      <c r="M46" s="35"/>
      <c r="N46" s="32">
        <v>6</v>
      </c>
      <c r="O46" s="33">
        <f t="shared" ref="O46" si="401">N46*$D$6</f>
        <v>0</v>
      </c>
      <c r="P46" s="35"/>
      <c r="Q46" s="18"/>
      <c r="R46" s="19">
        <f t="shared" ref="R46" si="402">Q46*$D$6</f>
        <v>0</v>
      </c>
      <c r="S46" s="23"/>
      <c r="T46" s="32">
        <v>19.399999999999999</v>
      </c>
      <c r="U46" s="33">
        <f t="shared" ref="U46" si="403">T46*$D$6</f>
        <v>0</v>
      </c>
      <c r="V46" s="35"/>
      <c r="W46" s="18"/>
      <c r="X46" s="19">
        <f t="shared" ref="X46" si="404">W46*$D$6</f>
        <v>0</v>
      </c>
      <c r="Y46" s="23"/>
      <c r="Z46" s="32">
        <v>6.1</v>
      </c>
      <c r="AA46" s="33">
        <f t="shared" ref="AA46" si="405">Z46*$D$6</f>
        <v>0</v>
      </c>
      <c r="AB46" s="35"/>
      <c r="AC46" s="32">
        <v>7.5</v>
      </c>
      <c r="AD46" s="33">
        <f t="shared" ref="AD46" si="406">AC46*$D$6</f>
        <v>0</v>
      </c>
      <c r="AE46" s="35"/>
    </row>
    <row r="47" spans="1:31" ht="44" thickBot="1" x14ac:dyDescent="0.4">
      <c r="A47" s="58"/>
      <c r="B47" s="59" t="s">
        <v>121</v>
      </c>
      <c r="C47" s="22">
        <v>0.25</v>
      </c>
      <c r="D47" s="17"/>
      <c r="E47" s="32">
        <v>6.9</v>
      </c>
      <c r="F47" s="33">
        <f t="shared" ref="F47" si="407">E47*$D$7</f>
        <v>0</v>
      </c>
      <c r="G47" s="35"/>
      <c r="H47" s="18"/>
      <c r="I47" s="19">
        <f t="shared" ref="I47" si="408">H47*$D$7</f>
        <v>0</v>
      </c>
      <c r="J47" s="23"/>
      <c r="K47" s="32">
        <v>7.35</v>
      </c>
      <c r="L47" s="33">
        <f t="shared" ref="L47" si="409">K47*$D$7</f>
        <v>0</v>
      </c>
      <c r="M47" s="35"/>
      <c r="N47" s="32">
        <v>5.5</v>
      </c>
      <c r="O47" s="33">
        <f t="shared" ref="O47" si="410">N47*$D$7</f>
        <v>0</v>
      </c>
      <c r="P47" s="35"/>
      <c r="Q47" s="18"/>
      <c r="R47" s="19">
        <f t="shared" ref="R47" si="411">Q47*$D$7</f>
        <v>0</v>
      </c>
      <c r="S47" s="23"/>
      <c r="T47" s="32">
        <v>15.6</v>
      </c>
      <c r="U47" s="33">
        <f t="shared" ref="U47" si="412">T47*$D$7</f>
        <v>0</v>
      </c>
      <c r="V47" s="35"/>
      <c r="W47" s="18"/>
      <c r="X47" s="19">
        <f t="shared" ref="X47" si="413">W47*$D$7</f>
        <v>0</v>
      </c>
      <c r="Y47" s="23"/>
      <c r="Z47" s="32">
        <v>5.6</v>
      </c>
      <c r="AA47" s="33">
        <f t="shared" ref="AA47" si="414">Z47*$D$7</f>
        <v>0</v>
      </c>
      <c r="AB47" s="35"/>
      <c r="AC47" s="32">
        <v>6</v>
      </c>
      <c r="AD47" s="33">
        <f t="shared" ref="AD47" si="415">AC47*$D$7</f>
        <v>0</v>
      </c>
      <c r="AE47" s="35"/>
    </row>
    <row r="48" spans="1:31" ht="73" thickBot="1" x14ac:dyDescent="0.4">
      <c r="A48" s="58"/>
      <c r="B48" s="59" t="s">
        <v>122</v>
      </c>
      <c r="C48" s="22">
        <v>0.25</v>
      </c>
      <c r="D48" s="24"/>
      <c r="E48" s="32">
        <v>6.5</v>
      </c>
      <c r="F48" s="33">
        <f t="shared" ref="F48" si="416">E48*$D$8</f>
        <v>0</v>
      </c>
      <c r="G48" s="35"/>
      <c r="H48" s="18"/>
      <c r="I48" s="19">
        <f t="shared" ref="I48" si="417">H48*$D$8</f>
        <v>0</v>
      </c>
      <c r="J48" s="23"/>
      <c r="K48" s="32">
        <v>6.95</v>
      </c>
      <c r="L48" s="33">
        <f t="shared" ref="L48" si="418">K48*$D$8</f>
        <v>0</v>
      </c>
      <c r="M48" s="35"/>
      <c r="N48" s="32">
        <v>4.5</v>
      </c>
      <c r="O48" s="33">
        <f t="shared" ref="O48" si="419">N48*$D$8</f>
        <v>0</v>
      </c>
      <c r="P48" s="35"/>
      <c r="Q48" s="18"/>
      <c r="R48" s="19">
        <f t="shared" ref="R48" si="420">Q48*$D$8</f>
        <v>0</v>
      </c>
      <c r="S48" s="23"/>
      <c r="T48" s="32">
        <v>11.6</v>
      </c>
      <c r="U48" s="33">
        <f t="shared" ref="U48" si="421">T48*$D$8</f>
        <v>0</v>
      </c>
      <c r="V48" s="35"/>
      <c r="W48" s="18"/>
      <c r="X48" s="19">
        <f t="shared" ref="X48" si="422">W48*$D$8</f>
        <v>0</v>
      </c>
      <c r="Y48" s="23"/>
      <c r="Z48" s="32">
        <v>4.5</v>
      </c>
      <c r="AA48" s="33">
        <f t="shared" ref="AA48" si="423">Z48*$D$8</f>
        <v>0</v>
      </c>
      <c r="AB48" s="35"/>
      <c r="AC48" s="32">
        <v>4.5</v>
      </c>
      <c r="AD48" s="33">
        <f t="shared" ref="AD48" si="424">AC48*$D$8</f>
        <v>0</v>
      </c>
      <c r="AE48" s="35"/>
    </row>
    <row r="49" spans="1:31" ht="44" thickBot="1" x14ac:dyDescent="0.4">
      <c r="A49" s="58">
        <v>32</v>
      </c>
      <c r="B49" s="59" t="s">
        <v>119</v>
      </c>
      <c r="C49" s="16">
        <v>0.25</v>
      </c>
      <c r="D49" s="17">
        <v>1</v>
      </c>
      <c r="E49" s="18">
        <v>6.75</v>
      </c>
      <c r="F49" s="19">
        <f t="shared" ref="F49" si="425">E49*$D$5</f>
        <v>6.75</v>
      </c>
      <c r="G49" s="20">
        <f t="shared" ref="G49" si="426">F49+F50+F51+F52</f>
        <v>6.75</v>
      </c>
      <c r="H49" s="18"/>
      <c r="I49" s="19">
        <f t="shared" ref="I49" si="427">H49*$D$5</f>
        <v>0</v>
      </c>
      <c r="J49" s="20">
        <f t="shared" ref="J49" si="428">I49+I50+I51+I52</f>
        <v>0</v>
      </c>
      <c r="K49" s="18"/>
      <c r="L49" s="19">
        <f t="shared" ref="L49" si="429">K49*$D$5</f>
        <v>0</v>
      </c>
      <c r="M49" s="20">
        <f t="shared" ref="M49" si="430">L49+L50+L51+L52</f>
        <v>0</v>
      </c>
      <c r="N49" s="18"/>
      <c r="O49" s="19">
        <f t="shared" ref="O49" si="431">N49*$D$5</f>
        <v>0</v>
      </c>
      <c r="P49" s="20">
        <f t="shared" ref="P49" si="432">O49+O50+O51+O52</f>
        <v>0</v>
      </c>
      <c r="Q49" s="18"/>
      <c r="R49" s="19">
        <f t="shared" ref="R49" si="433">Q49*$D$5</f>
        <v>0</v>
      </c>
      <c r="S49" s="20">
        <f t="shared" ref="S49" si="434">R49+R50+R51+R52</f>
        <v>0</v>
      </c>
      <c r="T49" s="18"/>
      <c r="U49" s="19">
        <f t="shared" ref="U49" si="435">T49*$D$5</f>
        <v>0</v>
      </c>
      <c r="V49" s="20">
        <f t="shared" ref="V49" si="436">U49+U50+U51+U52</f>
        <v>0</v>
      </c>
      <c r="W49" s="18"/>
      <c r="X49" s="19">
        <f t="shared" ref="X49" si="437">W49*$D$5</f>
        <v>0</v>
      </c>
      <c r="Y49" s="20">
        <f t="shared" ref="Y49" si="438">X49+X50+X51+X52</f>
        <v>0</v>
      </c>
      <c r="Z49" s="18"/>
      <c r="AA49" s="19">
        <f t="shared" ref="AA49" si="439">Z49*$D$5</f>
        <v>0</v>
      </c>
      <c r="AB49" s="20">
        <f t="shared" ref="AB49" si="440">AA49+AA50+AA51+AA52</f>
        <v>0</v>
      </c>
      <c r="AC49" s="18"/>
      <c r="AD49" s="19">
        <f t="shared" ref="AD49" si="441">AC49*$D$5</f>
        <v>0</v>
      </c>
      <c r="AE49" s="20">
        <f t="shared" si="9"/>
        <v>0</v>
      </c>
    </row>
    <row r="50" spans="1:31" ht="73" thickBot="1" x14ac:dyDescent="0.4">
      <c r="A50" s="58"/>
      <c r="B50" s="59" t="s">
        <v>120</v>
      </c>
      <c r="C50" s="22">
        <v>0.25</v>
      </c>
      <c r="D50" s="17"/>
      <c r="E50" s="18">
        <v>7.5</v>
      </c>
      <c r="F50" s="19">
        <f t="shared" ref="F50" si="442">E50*$D$6</f>
        <v>0</v>
      </c>
      <c r="G50" s="23"/>
      <c r="H50" s="18"/>
      <c r="I50" s="19">
        <f t="shared" ref="I50" si="443">H50*$D$6</f>
        <v>0</v>
      </c>
      <c r="J50" s="23"/>
      <c r="K50" s="18"/>
      <c r="L50" s="19">
        <f t="shared" ref="L50" si="444">K50*$D$6</f>
        <v>0</v>
      </c>
      <c r="M50" s="23"/>
      <c r="N50" s="18"/>
      <c r="O50" s="19">
        <f t="shared" ref="O50" si="445">N50*$D$6</f>
        <v>0</v>
      </c>
      <c r="P50" s="23"/>
      <c r="Q50" s="18"/>
      <c r="R50" s="19">
        <f t="shared" ref="R50" si="446">Q50*$D$6</f>
        <v>0</v>
      </c>
      <c r="S50" s="23"/>
      <c r="T50" s="18"/>
      <c r="U50" s="19">
        <f t="shared" ref="U50" si="447">T50*$D$6</f>
        <v>0</v>
      </c>
      <c r="V50" s="23"/>
      <c r="W50" s="18"/>
      <c r="X50" s="19">
        <f t="shared" ref="X50" si="448">W50*$D$6</f>
        <v>0</v>
      </c>
      <c r="Y50" s="23"/>
      <c r="Z50" s="18"/>
      <c r="AA50" s="19">
        <f t="shared" ref="AA50" si="449">Z50*$D$6</f>
        <v>0</v>
      </c>
      <c r="AB50" s="23"/>
      <c r="AC50" s="18"/>
      <c r="AD50" s="19">
        <f t="shared" ref="AD50" si="450">AC50*$D$6</f>
        <v>0</v>
      </c>
      <c r="AE50" s="23"/>
    </row>
    <row r="51" spans="1:31" ht="44" thickBot="1" x14ac:dyDescent="0.4">
      <c r="A51" s="58"/>
      <c r="B51" s="59" t="s">
        <v>121</v>
      </c>
      <c r="C51" s="22">
        <v>0.25</v>
      </c>
      <c r="D51" s="17"/>
      <c r="E51" s="18">
        <v>6.9</v>
      </c>
      <c r="F51" s="19">
        <f t="shared" ref="F51" si="451">E51*$D$7</f>
        <v>0</v>
      </c>
      <c r="G51" s="23"/>
      <c r="H51" s="18"/>
      <c r="I51" s="19">
        <f t="shared" ref="I51" si="452">H51*$D$7</f>
        <v>0</v>
      </c>
      <c r="J51" s="23"/>
      <c r="K51" s="18"/>
      <c r="L51" s="19">
        <f t="shared" ref="L51" si="453">K51*$D$7</f>
        <v>0</v>
      </c>
      <c r="M51" s="23"/>
      <c r="N51" s="18"/>
      <c r="O51" s="19">
        <f t="shared" ref="O51" si="454">N51*$D$7</f>
        <v>0</v>
      </c>
      <c r="P51" s="23"/>
      <c r="Q51" s="18"/>
      <c r="R51" s="19">
        <f t="shared" ref="R51" si="455">Q51*$D$7</f>
        <v>0</v>
      </c>
      <c r="S51" s="23"/>
      <c r="T51" s="18"/>
      <c r="U51" s="19">
        <f t="shared" ref="U51" si="456">T51*$D$7</f>
        <v>0</v>
      </c>
      <c r="V51" s="23"/>
      <c r="W51" s="18"/>
      <c r="X51" s="19">
        <f t="shared" ref="X51" si="457">W51*$D$7</f>
        <v>0</v>
      </c>
      <c r="Y51" s="23"/>
      <c r="Z51" s="18"/>
      <c r="AA51" s="19">
        <f t="shared" ref="AA51" si="458">Z51*$D$7</f>
        <v>0</v>
      </c>
      <c r="AB51" s="23"/>
      <c r="AC51" s="18"/>
      <c r="AD51" s="19">
        <f t="shared" ref="AD51" si="459">AC51*$D$7</f>
        <v>0</v>
      </c>
      <c r="AE51" s="23"/>
    </row>
    <row r="52" spans="1:31" ht="73" thickBot="1" x14ac:dyDescent="0.4">
      <c r="A52" s="58"/>
      <c r="B52" s="59" t="s">
        <v>122</v>
      </c>
      <c r="C52" s="22">
        <v>0.25</v>
      </c>
      <c r="D52" s="24"/>
      <c r="E52" s="18">
        <v>6.5</v>
      </c>
      <c r="F52" s="19">
        <f t="shared" ref="F52" si="460">E52*$D$8</f>
        <v>0</v>
      </c>
      <c r="G52" s="23"/>
      <c r="H52" s="18"/>
      <c r="I52" s="19">
        <f t="shared" ref="I52" si="461">H52*$D$8</f>
        <v>0</v>
      </c>
      <c r="J52" s="23"/>
      <c r="K52" s="18"/>
      <c r="L52" s="19">
        <f t="shared" ref="L52" si="462">K52*$D$8</f>
        <v>0</v>
      </c>
      <c r="M52" s="23"/>
      <c r="N52" s="18"/>
      <c r="O52" s="19">
        <f t="shared" ref="O52" si="463">N52*$D$8</f>
        <v>0</v>
      </c>
      <c r="P52" s="23"/>
      <c r="Q52" s="18"/>
      <c r="R52" s="19">
        <f t="shared" ref="R52" si="464">Q52*$D$8</f>
        <v>0</v>
      </c>
      <c r="S52" s="23"/>
      <c r="T52" s="18"/>
      <c r="U52" s="19">
        <f t="shared" ref="U52" si="465">T52*$D$8</f>
        <v>0</v>
      </c>
      <c r="V52" s="23"/>
      <c r="W52" s="18"/>
      <c r="X52" s="19">
        <f t="shared" ref="X52" si="466">W52*$D$8</f>
        <v>0</v>
      </c>
      <c r="Y52" s="23"/>
      <c r="Z52" s="18"/>
      <c r="AA52" s="19">
        <f t="shared" ref="AA52" si="467">Z52*$D$8</f>
        <v>0</v>
      </c>
      <c r="AB52" s="23"/>
      <c r="AC52" s="18"/>
      <c r="AD52" s="19">
        <f t="shared" ref="AD52" si="468">AC52*$D$8</f>
        <v>0</v>
      </c>
      <c r="AE52" s="23"/>
    </row>
    <row r="53" spans="1:31" ht="44" thickBot="1" x14ac:dyDescent="0.4">
      <c r="A53" s="58">
        <v>33</v>
      </c>
      <c r="B53" s="59" t="s">
        <v>119</v>
      </c>
      <c r="C53" s="16">
        <v>0.25</v>
      </c>
      <c r="D53" s="17">
        <v>1</v>
      </c>
      <c r="E53" s="18">
        <v>6.75</v>
      </c>
      <c r="F53" s="19">
        <f t="shared" ref="F53" si="469">E53*$D$5</f>
        <v>6.75</v>
      </c>
      <c r="G53" s="20">
        <f t="shared" ref="G53" si="470">F53+F54+F55+F56</f>
        <v>6.75</v>
      </c>
      <c r="H53" s="18"/>
      <c r="I53" s="19">
        <f t="shared" ref="I53" si="471">H53*$D$5</f>
        <v>0</v>
      </c>
      <c r="J53" s="20">
        <f t="shared" ref="J53" si="472">I53+I54+I55+I56</f>
        <v>0</v>
      </c>
      <c r="K53" s="18"/>
      <c r="L53" s="19">
        <f t="shared" ref="L53" si="473">K53*$D$5</f>
        <v>0</v>
      </c>
      <c r="M53" s="20">
        <f t="shared" ref="M53" si="474">L53+L54+L55+L56</f>
        <v>0</v>
      </c>
      <c r="N53" s="18"/>
      <c r="O53" s="19">
        <f t="shared" ref="O53" si="475">N53*$D$5</f>
        <v>0</v>
      </c>
      <c r="P53" s="20">
        <f t="shared" ref="P53" si="476">O53+O54+O55+O56</f>
        <v>0</v>
      </c>
      <c r="Q53" s="18"/>
      <c r="R53" s="19">
        <f t="shared" ref="R53" si="477">Q53*$D$5</f>
        <v>0</v>
      </c>
      <c r="S53" s="20">
        <f t="shared" ref="S53" si="478">R53+R54+R55+R56</f>
        <v>0</v>
      </c>
      <c r="T53" s="18">
        <v>14.28</v>
      </c>
      <c r="U53" s="19">
        <f t="shared" ref="U53" si="479">T53*$D$5</f>
        <v>14.28</v>
      </c>
      <c r="V53" s="20">
        <f t="shared" ref="V53" si="480">U53+U54+U55+U56</f>
        <v>14.28</v>
      </c>
      <c r="W53" s="18">
        <v>5.0999999999999996</v>
      </c>
      <c r="X53" s="19">
        <f t="shared" ref="X53" si="481">W53*$D$5</f>
        <v>5.0999999999999996</v>
      </c>
      <c r="Y53" s="20">
        <f t="shared" ref="Y53" si="482">X53+X54+X55+X56</f>
        <v>5.0999999999999996</v>
      </c>
      <c r="Z53" s="18"/>
      <c r="AA53" s="19">
        <f t="shared" ref="AA53" si="483">Z53*$D$5</f>
        <v>0</v>
      </c>
      <c r="AB53" s="20">
        <f t="shared" ref="AB53" si="484">AA53+AA54+AA55+AA56</f>
        <v>0</v>
      </c>
      <c r="AC53" s="18">
        <v>5.25</v>
      </c>
      <c r="AD53" s="19">
        <f t="shared" ref="AD53" si="485">AC53*$D$5</f>
        <v>5.25</v>
      </c>
      <c r="AE53" s="20">
        <f t="shared" si="9"/>
        <v>5.25</v>
      </c>
    </row>
    <row r="54" spans="1:31" ht="73" thickBot="1" x14ac:dyDescent="0.4">
      <c r="A54" s="58"/>
      <c r="B54" s="59" t="s">
        <v>120</v>
      </c>
      <c r="C54" s="22">
        <v>0.25</v>
      </c>
      <c r="D54" s="17"/>
      <c r="E54" s="18">
        <v>7.5</v>
      </c>
      <c r="F54" s="19">
        <f t="shared" ref="F54" si="486">E54*$D$6</f>
        <v>0</v>
      </c>
      <c r="G54" s="23"/>
      <c r="H54" s="18"/>
      <c r="I54" s="19">
        <f t="shared" ref="I54" si="487">H54*$D$6</f>
        <v>0</v>
      </c>
      <c r="J54" s="23"/>
      <c r="K54" s="18"/>
      <c r="L54" s="19">
        <f t="shared" ref="L54" si="488">K54*$D$6</f>
        <v>0</v>
      </c>
      <c r="M54" s="23"/>
      <c r="N54" s="18"/>
      <c r="O54" s="19">
        <f t="shared" ref="O54" si="489">N54*$D$6</f>
        <v>0</v>
      </c>
      <c r="P54" s="23"/>
      <c r="Q54" s="18"/>
      <c r="R54" s="19">
        <f t="shared" ref="R54" si="490">Q54*$D$6</f>
        <v>0</v>
      </c>
      <c r="S54" s="23"/>
      <c r="T54" s="18">
        <v>19.399999999999999</v>
      </c>
      <c r="U54" s="19">
        <f t="shared" ref="U54" si="491">T54*$D$6</f>
        <v>0</v>
      </c>
      <c r="V54" s="23"/>
      <c r="W54" s="18">
        <v>7.3</v>
      </c>
      <c r="X54" s="19">
        <f t="shared" ref="X54" si="492">W54*$D$6</f>
        <v>0</v>
      </c>
      <c r="Y54" s="23"/>
      <c r="Z54" s="18"/>
      <c r="AA54" s="19">
        <f t="shared" ref="AA54" si="493">Z54*$D$6</f>
        <v>0</v>
      </c>
      <c r="AB54" s="23"/>
      <c r="AC54" s="18">
        <v>7.5</v>
      </c>
      <c r="AD54" s="19">
        <f t="shared" ref="AD54" si="494">AC54*$D$6</f>
        <v>0</v>
      </c>
      <c r="AE54" s="23"/>
    </row>
    <row r="55" spans="1:31" ht="44" thickBot="1" x14ac:dyDescent="0.4">
      <c r="A55" s="58"/>
      <c r="B55" s="59" t="s">
        <v>121</v>
      </c>
      <c r="C55" s="22">
        <v>0.25</v>
      </c>
      <c r="D55" s="17"/>
      <c r="E55" s="18">
        <v>6.9</v>
      </c>
      <c r="F55" s="19">
        <f t="shared" ref="F55" si="495">E55*$D$7</f>
        <v>0</v>
      </c>
      <c r="G55" s="23"/>
      <c r="H55" s="18"/>
      <c r="I55" s="19">
        <f t="shared" ref="I55" si="496">H55*$D$7</f>
        <v>0</v>
      </c>
      <c r="J55" s="23"/>
      <c r="K55" s="18"/>
      <c r="L55" s="19">
        <f t="shared" ref="L55" si="497">K55*$D$7</f>
        <v>0</v>
      </c>
      <c r="M55" s="23"/>
      <c r="N55" s="18"/>
      <c r="O55" s="19">
        <f t="shared" ref="O55" si="498">N55*$D$7</f>
        <v>0</v>
      </c>
      <c r="P55" s="23"/>
      <c r="Q55" s="18"/>
      <c r="R55" s="19">
        <f t="shared" ref="R55" si="499">Q55*$D$7</f>
        <v>0</v>
      </c>
      <c r="S55" s="23"/>
      <c r="T55" s="18">
        <v>15.6</v>
      </c>
      <c r="U55" s="19">
        <f t="shared" ref="U55" si="500">T55*$D$7</f>
        <v>0</v>
      </c>
      <c r="V55" s="23"/>
      <c r="W55" s="18">
        <v>6</v>
      </c>
      <c r="X55" s="19">
        <f t="shared" ref="X55" si="501">W55*$D$7</f>
        <v>0</v>
      </c>
      <c r="Y55" s="23"/>
      <c r="Z55" s="18"/>
      <c r="AA55" s="19">
        <f t="shared" ref="AA55" si="502">Z55*$D$7</f>
        <v>0</v>
      </c>
      <c r="AB55" s="23"/>
      <c r="AC55" s="18">
        <v>6</v>
      </c>
      <c r="AD55" s="19">
        <f t="shared" ref="AD55" si="503">AC55*$D$7</f>
        <v>0</v>
      </c>
      <c r="AE55" s="23"/>
    </row>
    <row r="56" spans="1:31" ht="73" thickBot="1" x14ac:dyDescent="0.4">
      <c r="A56" s="58"/>
      <c r="B56" s="59" t="s">
        <v>122</v>
      </c>
      <c r="C56" s="22">
        <v>0.25</v>
      </c>
      <c r="D56" s="24"/>
      <c r="E56" s="18">
        <v>6.5</v>
      </c>
      <c r="F56" s="19">
        <f t="shared" ref="F56" si="504">E56*$D$8</f>
        <v>0</v>
      </c>
      <c r="G56" s="23"/>
      <c r="H56" s="18"/>
      <c r="I56" s="19">
        <f t="shared" ref="I56" si="505">H56*$D$8</f>
        <v>0</v>
      </c>
      <c r="J56" s="23"/>
      <c r="K56" s="18"/>
      <c r="L56" s="19">
        <f t="shared" ref="L56" si="506">K56*$D$8</f>
        <v>0</v>
      </c>
      <c r="M56" s="23"/>
      <c r="N56" s="18"/>
      <c r="O56" s="19">
        <f t="shared" ref="O56" si="507">N56*$D$8</f>
        <v>0</v>
      </c>
      <c r="P56" s="23"/>
      <c r="Q56" s="18"/>
      <c r="R56" s="19">
        <f t="shared" ref="R56" si="508">Q56*$D$8</f>
        <v>0</v>
      </c>
      <c r="S56" s="23"/>
      <c r="T56" s="18">
        <v>11.6</v>
      </c>
      <c r="U56" s="19">
        <f t="shared" ref="U56" si="509">T56*$D$8</f>
        <v>0</v>
      </c>
      <c r="V56" s="23"/>
      <c r="W56" s="18">
        <v>4.3</v>
      </c>
      <c r="X56" s="19">
        <f t="shared" ref="X56" si="510">W56*$D$8</f>
        <v>0</v>
      </c>
      <c r="Y56" s="23"/>
      <c r="Z56" s="18"/>
      <c r="AA56" s="19">
        <f t="shared" ref="AA56" si="511">Z56*$D$8</f>
        <v>0</v>
      </c>
      <c r="AB56" s="23"/>
      <c r="AC56" s="18">
        <v>4.5</v>
      </c>
      <c r="AD56" s="19">
        <f t="shared" ref="AD56" si="512">AC56*$D$8</f>
        <v>0</v>
      </c>
      <c r="AE56" s="23"/>
    </row>
    <row r="57" spans="1:31" ht="44" thickBot="1" x14ac:dyDescent="0.4">
      <c r="A57" s="58">
        <v>34</v>
      </c>
      <c r="B57" s="59" t="s">
        <v>119</v>
      </c>
      <c r="C57" s="16">
        <v>0.25</v>
      </c>
      <c r="D57" s="17">
        <v>1</v>
      </c>
      <c r="E57" s="18">
        <v>6.75</v>
      </c>
      <c r="F57" s="19">
        <f t="shared" ref="F57" si="513">E57*$D$5</f>
        <v>6.75</v>
      </c>
      <c r="G57" s="20">
        <f t="shared" ref="G57" si="514">F57+F58+F59+F60</f>
        <v>6.75</v>
      </c>
      <c r="H57" s="18"/>
      <c r="I57" s="19">
        <f t="shared" ref="I57" si="515">H57*$D$5</f>
        <v>0</v>
      </c>
      <c r="J57" s="20">
        <f t="shared" ref="J57" si="516">I57+I58+I59+I60</f>
        <v>0</v>
      </c>
      <c r="K57" s="18"/>
      <c r="L57" s="19">
        <f t="shared" ref="L57" si="517">K57*$D$5</f>
        <v>0</v>
      </c>
      <c r="M57" s="20">
        <f t="shared" ref="M57" si="518">L57+L58+L59+L60</f>
        <v>0</v>
      </c>
      <c r="N57" s="18"/>
      <c r="O57" s="19">
        <f t="shared" ref="O57" si="519">N57*$D$5</f>
        <v>0</v>
      </c>
      <c r="P57" s="20">
        <f t="shared" ref="P57" si="520">O57+O58+O59+O60</f>
        <v>0</v>
      </c>
      <c r="Q57" s="18"/>
      <c r="R57" s="19">
        <f t="shared" ref="R57" si="521">Q57*$D$5</f>
        <v>0</v>
      </c>
      <c r="S57" s="20">
        <f t="shared" ref="S57" si="522">R57+R58+R59+R60</f>
        <v>0</v>
      </c>
      <c r="T57" s="18">
        <v>14.28</v>
      </c>
      <c r="U57" s="19">
        <f t="shared" ref="U57" si="523">T57*$D$5</f>
        <v>14.28</v>
      </c>
      <c r="V57" s="20">
        <f t="shared" ref="V57" si="524">U57+U58+U59+U60</f>
        <v>14.28</v>
      </c>
      <c r="W57" s="18"/>
      <c r="X57" s="19">
        <f t="shared" ref="X57" si="525">W57*$D$5</f>
        <v>0</v>
      </c>
      <c r="Y57" s="20">
        <f t="shared" ref="Y57" si="526">X57+X58+X59+X60</f>
        <v>0</v>
      </c>
      <c r="Z57" s="18"/>
      <c r="AA57" s="19">
        <f t="shared" ref="AA57" si="527">Z57*$D$5</f>
        <v>0</v>
      </c>
      <c r="AB57" s="20">
        <f t="shared" ref="AB57" si="528">AA57+AA58+AA59+AA60</f>
        <v>0</v>
      </c>
      <c r="AC57" s="18">
        <v>5.25</v>
      </c>
      <c r="AD57" s="19">
        <f t="shared" ref="AD57" si="529">AC57*$D$5</f>
        <v>5.25</v>
      </c>
      <c r="AE57" s="20">
        <f t="shared" si="9"/>
        <v>5.25</v>
      </c>
    </row>
    <row r="58" spans="1:31" ht="73" thickBot="1" x14ac:dyDescent="0.4">
      <c r="A58" s="58"/>
      <c r="B58" s="59" t="s">
        <v>120</v>
      </c>
      <c r="C58" s="22">
        <v>0.25</v>
      </c>
      <c r="D58" s="17"/>
      <c r="E58" s="18">
        <v>7.5</v>
      </c>
      <c r="F58" s="19">
        <f t="shared" ref="F58" si="530">E58*$D$6</f>
        <v>0</v>
      </c>
      <c r="G58" s="23"/>
      <c r="H58" s="18"/>
      <c r="I58" s="19">
        <f t="shared" ref="I58" si="531">H58*$D$6</f>
        <v>0</v>
      </c>
      <c r="J58" s="23"/>
      <c r="K58" s="18"/>
      <c r="L58" s="19">
        <f t="shared" ref="L58" si="532">K58*$D$6</f>
        <v>0</v>
      </c>
      <c r="M58" s="23"/>
      <c r="N58" s="18"/>
      <c r="O58" s="19">
        <f t="shared" ref="O58" si="533">N58*$D$6</f>
        <v>0</v>
      </c>
      <c r="P58" s="23"/>
      <c r="Q58" s="18"/>
      <c r="R58" s="19">
        <f t="shared" ref="R58" si="534">Q58*$D$6</f>
        <v>0</v>
      </c>
      <c r="S58" s="23"/>
      <c r="T58" s="18">
        <v>19.399999999999999</v>
      </c>
      <c r="U58" s="19">
        <f t="shared" ref="U58" si="535">T58*$D$6</f>
        <v>0</v>
      </c>
      <c r="V58" s="23"/>
      <c r="W58" s="18"/>
      <c r="X58" s="19">
        <f t="shared" ref="X58" si="536">W58*$D$6</f>
        <v>0</v>
      </c>
      <c r="Y58" s="23"/>
      <c r="Z58" s="18"/>
      <c r="AA58" s="19">
        <f t="shared" ref="AA58" si="537">Z58*$D$6</f>
        <v>0</v>
      </c>
      <c r="AB58" s="23"/>
      <c r="AC58" s="18">
        <v>7.5</v>
      </c>
      <c r="AD58" s="19">
        <f t="shared" ref="AD58" si="538">AC58*$D$6</f>
        <v>0</v>
      </c>
      <c r="AE58" s="23"/>
    </row>
    <row r="59" spans="1:31" ht="44" thickBot="1" x14ac:dyDescent="0.4">
      <c r="A59" s="58"/>
      <c r="B59" s="59" t="s">
        <v>121</v>
      </c>
      <c r="C59" s="22">
        <v>0.25</v>
      </c>
      <c r="D59" s="17"/>
      <c r="E59" s="18">
        <v>6.9</v>
      </c>
      <c r="F59" s="19">
        <f t="shared" ref="F59" si="539">E59*$D$7</f>
        <v>0</v>
      </c>
      <c r="G59" s="23"/>
      <c r="H59" s="18"/>
      <c r="I59" s="19">
        <f t="shared" ref="I59" si="540">H59*$D$7</f>
        <v>0</v>
      </c>
      <c r="J59" s="23"/>
      <c r="K59" s="18"/>
      <c r="L59" s="19">
        <f t="shared" ref="L59" si="541">K59*$D$7</f>
        <v>0</v>
      </c>
      <c r="M59" s="23"/>
      <c r="N59" s="18"/>
      <c r="O59" s="19">
        <f t="shared" ref="O59" si="542">N59*$D$7</f>
        <v>0</v>
      </c>
      <c r="P59" s="23"/>
      <c r="Q59" s="18"/>
      <c r="R59" s="19">
        <f t="shared" ref="R59" si="543">Q59*$D$7</f>
        <v>0</v>
      </c>
      <c r="S59" s="23"/>
      <c r="T59" s="18">
        <v>15.6</v>
      </c>
      <c r="U59" s="19">
        <f t="shared" ref="U59" si="544">T59*$D$7</f>
        <v>0</v>
      </c>
      <c r="V59" s="23"/>
      <c r="W59" s="18"/>
      <c r="X59" s="19">
        <f t="shared" ref="X59" si="545">W59*$D$7</f>
        <v>0</v>
      </c>
      <c r="Y59" s="23"/>
      <c r="Z59" s="18"/>
      <c r="AA59" s="19">
        <f t="shared" ref="AA59" si="546">Z59*$D$7</f>
        <v>0</v>
      </c>
      <c r="AB59" s="23"/>
      <c r="AC59" s="18">
        <v>6</v>
      </c>
      <c r="AD59" s="19">
        <f t="shared" ref="AD59" si="547">AC59*$D$7</f>
        <v>0</v>
      </c>
      <c r="AE59" s="23"/>
    </row>
    <row r="60" spans="1:31" ht="73" thickBot="1" x14ac:dyDescent="0.4">
      <c r="A60" s="58"/>
      <c r="B60" s="59" t="s">
        <v>122</v>
      </c>
      <c r="C60" s="22">
        <v>0.25</v>
      </c>
      <c r="D60" s="24"/>
      <c r="E60" s="18">
        <v>6.5</v>
      </c>
      <c r="F60" s="19">
        <f t="shared" ref="F60" si="548">E60*$D$8</f>
        <v>0</v>
      </c>
      <c r="G60" s="23"/>
      <c r="H60" s="18"/>
      <c r="I60" s="19">
        <f t="shared" ref="I60" si="549">H60*$D$8</f>
        <v>0</v>
      </c>
      <c r="J60" s="23"/>
      <c r="K60" s="18"/>
      <c r="L60" s="19">
        <f t="shared" ref="L60" si="550">K60*$D$8</f>
        <v>0</v>
      </c>
      <c r="M60" s="23"/>
      <c r="N60" s="18"/>
      <c r="O60" s="19">
        <f t="shared" ref="O60" si="551">N60*$D$8</f>
        <v>0</v>
      </c>
      <c r="P60" s="23"/>
      <c r="Q60" s="18"/>
      <c r="R60" s="19">
        <f t="shared" ref="R60" si="552">Q60*$D$8</f>
        <v>0</v>
      </c>
      <c r="S60" s="23"/>
      <c r="T60" s="18">
        <v>11.6</v>
      </c>
      <c r="U60" s="19">
        <f t="shared" ref="U60" si="553">T60*$D$8</f>
        <v>0</v>
      </c>
      <c r="V60" s="23"/>
      <c r="W60" s="18"/>
      <c r="X60" s="19">
        <f t="shared" ref="X60" si="554">W60*$D$8</f>
        <v>0</v>
      </c>
      <c r="Y60" s="23"/>
      <c r="Z60" s="18"/>
      <c r="AA60" s="19">
        <f t="shared" ref="AA60" si="555">Z60*$D$8</f>
        <v>0</v>
      </c>
      <c r="AB60" s="23"/>
      <c r="AC60" s="18">
        <v>4.5</v>
      </c>
      <c r="AD60" s="19">
        <f t="shared" ref="AD60" si="556">AC60*$D$8</f>
        <v>0</v>
      </c>
      <c r="AE60" s="23"/>
    </row>
    <row r="61" spans="1:31" ht="44" thickBot="1" x14ac:dyDescent="0.4">
      <c r="A61" s="58">
        <v>35</v>
      </c>
      <c r="B61" s="59" t="s">
        <v>119</v>
      </c>
      <c r="C61" s="16">
        <v>0.25</v>
      </c>
      <c r="D61" s="17">
        <v>1</v>
      </c>
      <c r="E61" s="18">
        <v>6.75</v>
      </c>
      <c r="F61" s="19">
        <f t="shared" ref="F61" si="557">E61*$D$5</f>
        <v>6.75</v>
      </c>
      <c r="G61" s="20">
        <f t="shared" ref="G61" si="558">F61+F62+F63+F64</f>
        <v>6.75</v>
      </c>
      <c r="H61" s="18"/>
      <c r="I61" s="19">
        <f t="shared" ref="I61" si="559">H61*$D$5</f>
        <v>0</v>
      </c>
      <c r="J61" s="20">
        <f t="shared" ref="J61" si="560">I61+I62+I63+I64</f>
        <v>0</v>
      </c>
      <c r="K61" s="18"/>
      <c r="L61" s="19">
        <f t="shared" ref="L61" si="561">K61*$D$5</f>
        <v>0</v>
      </c>
      <c r="M61" s="20">
        <f t="shared" ref="M61" si="562">L61+L62+L63+L64</f>
        <v>0</v>
      </c>
      <c r="N61" s="18"/>
      <c r="O61" s="19">
        <f t="shared" ref="O61" si="563">N61*$D$5</f>
        <v>0</v>
      </c>
      <c r="P61" s="20">
        <f t="shared" ref="P61" si="564">O61+O62+O63+O64</f>
        <v>0</v>
      </c>
      <c r="Q61" s="18"/>
      <c r="R61" s="19">
        <f t="shared" ref="R61" si="565">Q61*$D$5</f>
        <v>0</v>
      </c>
      <c r="S61" s="20">
        <f t="shared" ref="S61" si="566">R61+R62+R63+R64</f>
        <v>0</v>
      </c>
      <c r="T61" s="18">
        <v>14.28</v>
      </c>
      <c r="U61" s="19">
        <f t="shared" ref="U61" si="567">T61*$D$5</f>
        <v>14.28</v>
      </c>
      <c r="V61" s="20">
        <f t="shared" ref="V61" si="568">U61+U62+U63+U64</f>
        <v>14.28</v>
      </c>
      <c r="W61" s="18"/>
      <c r="X61" s="19">
        <f t="shared" ref="X61" si="569">W61*$D$5</f>
        <v>0</v>
      </c>
      <c r="Y61" s="20">
        <f t="shared" ref="Y61" si="570">X61+X62+X63+X64</f>
        <v>0</v>
      </c>
      <c r="Z61" s="18"/>
      <c r="AA61" s="19">
        <f t="shared" ref="AA61" si="571">Z61*$D$5</f>
        <v>0</v>
      </c>
      <c r="AB61" s="20">
        <f t="shared" ref="AB61" si="572">AA61+AA62+AA63+AA64</f>
        <v>0</v>
      </c>
      <c r="AC61" s="18">
        <v>5.25</v>
      </c>
      <c r="AD61" s="19">
        <f t="shared" ref="AD61" si="573">AC61*$D$5</f>
        <v>5.25</v>
      </c>
      <c r="AE61" s="20">
        <f t="shared" si="9"/>
        <v>5.25</v>
      </c>
    </row>
    <row r="62" spans="1:31" ht="73" thickBot="1" x14ac:dyDescent="0.4">
      <c r="A62" s="58"/>
      <c r="B62" s="59" t="s">
        <v>120</v>
      </c>
      <c r="C62" s="22">
        <v>0.25</v>
      </c>
      <c r="D62" s="17"/>
      <c r="E62" s="18">
        <v>7.5</v>
      </c>
      <c r="F62" s="19">
        <f t="shared" ref="F62" si="574">E62*$D$6</f>
        <v>0</v>
      </c>
      <c r="G62" s="23"/>
      <c r="H62" s="18"/>
      <c r="I62" s="19">
        <f t="shared" ref="I62" si="575">H62*$D$6</f>
        <v>0</v>
      </c>
      <c r="J62" s="23"/>
      <c r="K62" s="18"/>
      <c r="L62" s="19">
        <f t="shared" ref="L62" si="576">K62*$D$6</f>
        <v>0</v>
      </c>
      <c r="M62" s="23"/>
      <c r="N62" s="18"/>
      <c r="O62" s="19">
        <f t="shared" ref="O62" si="577">N62*$D$6</f>
        <v>0</v>
      </c>
      <c r="P62" s="23"/>
      <c r="Q62" s="18"/>
      <c r="R62" s="19">
        <f t="shared" ref="R62" si="578">Q62*$D$6</f>
        <v>0</v>
      </c>
      <c r="S62" s="23"/>
      <c r="T62" s="18">
        <v>19.399999999999999</v>
      </c>
      <c r="U62" s="19">
        <f t="shared" ref="U62" si="579">T62*$D$6</f>
        <v>0</v>
      </c>
      <c r="V62" s="23"/>
      <c r="W62" s="18"/>
      <c r="X62" s="19">
        <f t="shared" ref="X62" si="580">W62*$D$6</f>
        <v>0</v>
      </c>
      <c r="Y62" s="23"/>
      <c r="Z62" s="18"/>
      <c r="AA62" s="19">
        <f t="shared" ref="AA62" si="581">Z62*$D$6</f>
        <v>0</v>
      </c>
      <c r="AB62" s="23"/>
      <c r="AC62" s="18">
        <v>7.5</v>
      </c>
      <c r="AD62" s="19">
        <f t="shared" ref="AD62" si="582">AC62*$D$6</f>
        <v>0</v>
      </c>
      <c r="AE62" s="23"/>
    </row>
    <row r="63" spans="1:31" ht="44" thickBot="1" x14ac:dyDescent="0.4">
      <c r="A63" s="58"/>
      <c r="B63" s="59" t="s">
        <v>121</v>
      </c>
      <c r="C63" s="22">
        <v>0.25</v>
      </c>
      <c r="D63" s="17"/>
      <c r="E63" s="18">
        <v>6.9</v>
      </c>
      <c r="F63" s="19">
        <f t="shared" ref="F63" si="583">E63*$D$7</f>
        <v>0</v>
      </c>
      <c r="G63" s="23"/>
      <c r="H63" s="18"/>
      <c r="I63" s="19">
        <f t="shared" ref="I63" si="584">H63*$D$7</f>
        <v>0</v>
      </c>
      <c r="J63" s="23"/>
      <c r="K63" s="18"/>
      <c r="L63" s="19">
        <f t="shared" ref="L63" si="585">K63*$D$7</f>
        <v>0</v>
      </c>
      <c r="M63" s="23"/>
      <c r="N63" s="18"/>
      <c r="O63" s="19">
        <f t="shared" ref="O63" si="586">N63*$D$7</f>
        <v>0</v>
      </c>
      <c r="P63" s="23"/>
      <c r="Q63" s="18"/>
      <c r="R63" s="19">
        <f t="shared" ref="R63" si="587">Q63*$D$7</f>
        <v>0</v>
      </c>
      <c r="S63" s="23"/>
      <c r="T63" s="18">
        <v>15.6</v>
      </c>
      <c r="U63" s="19">
        <f t="shared" ref="U63" si="588">T63*$D$7</f>
        <v>0</v>
      </c>
      <c r="V63" s="23"/>
      <c r="W63" s="18"/>
      <c r="X63" s="19">
        <f t="shared" ref="X63" si="589">W63*$D$7</f>
        <v>0</v>
      </c>
      <c r="Y63" s="23"/>
      <c r="Z63" s="18"/>
      <c r="AA63" s="19">
        <f t="shared" ref="AA63" si="590">Z63*$D$7</f>
        <v>0</v>
      </c>
      <c r="AB63" s="23"/>
      <c r="AC63" s="18">
        <v>6</v>
      </c>
      <c r="AD63" s="19">
        <f t="shared" ref="AD63" si="591">AC63*$D$7</f>
        <v>0</v>
      </c>
      <c r="AE63" s="23"/>
    </row>
    <row r="64" spans="1:31" ht="73" thickBot="1" x14ac:dyDescent="0.4">
      <c r="A64" s="58"/>
      <c r="B64" s="59" t="s">
        <v>122</v>
      </c>
      <c r="C64" s="22">
        <v>0.25</v>
      </c>
      <c r="D64" s="24"/>
      <c r="E64" s="18">
        <v>6.5</v>
      </c>
      <c r="F64" s="19">
        <f t="shared" ref="F64" si="592">E64*$D$8</f>
        <v>0</v>
      </c>
      <c r="G64" s="23"/>
      <c r="H64" s="18"/>
      <c r="I64" s="19">
        <f t="shared" ref="I64" si="593">H64*$D$8</f>
        <v>0</v>
      </c>
      <c r="J64" s="23"/>
      <c r="K64" s="18"/>
      <c r="L64" s="19">
        <f t="shared" ref="L64" si="594">K64*$D$8</f>
        <v>0</v>
      </c>
      <c r="M64" s="23"/>
      <c r="N64" s="18"/>
      <c r="O64" s="19">
        <f t="shared" ref="O64" si="595">N64*$D$8</f>
        <v>0</v>
      </c>
      <c r="P64" s="23"/>
      <c r="Q64" s="18"/>
      <c r="R64" s="19">
        <f t="shared" ref="R64" si="596">Q64*$D$8</f>
        <v>0</v>
      </c>
      <c r="S64" s="23"/>
      <c r="T64" s="18">
        <v>11.6</v>
      </c>
      <c r="U64" s="19">
        <f t="shared" ref="U64" si="597">T64*$D$8</f>
        <v>0</v>
      </c>
      <c r="V64" s="23"/>
      <c r="W64" s="18"/>
      <c r="X64" s="19">
        <f t="shared" ref="X64" si="598">W64*$D$8</f>
        <v>0</v>
      </c>
      <c r="Y64" s="23"/>
      <c r="Z64" s="18"/>
      <c r="AA64" s="19">
        <f t="shared" ref="AA64" si="599">Z64*$D$8</f>
        <v>0</v>
      </c>
      <c r="AB64" s="23"/>
      <c r="AC64" s="18">
        <v>4.5</v>
      </c>
      <c r="AD64" s="19">
        <f t="shared" ref="AD64" si="600">AC64*$D$8</f>
        <v>0</v>
      </c>
      <c r="AE64" s="23"/>
    </row>
    <row r="65" spans="1:31" ht="44" thickBot="1" x14ac:dyDescent="0.4">
      <c r="A65" s="58">
        <v>36</v>
      </c>
      <c r="B65" s="59" t="s">
        <v>119</v>
      </c>
      <c r="C65" s="16">
        <v>0.25</v>
      </c>
      <c r="D65" s="17">
        <v>1</v>
      </c>
      <c r="E65" s="18">
        <v>6.75</v>
      </c>
      <c r="F65" s="19">
        <f t="shared" ref="F65" si="601">E65*$D$5</f>
        <v>6.75</v>
      </c>
      <c r="G65" s="20">
        <f t="shared" ref="G65" si="602">F65+F66+F67+F68</f>
        <v>6.75</v>
      </c>
      <c r="H65" s="18">
        <v>8</v>
      </c>
      <c r="I65" s="19">
        <f t="shared" ref="I65" si="603">H65*$D$5</f>
        <v>8</v>
      </c>
      <c r="J65" s="20">
        <f t="shared" ref="J65" si="604">I65+I66+I67+I68</f>
        <v>8</v>
      </c>
      <c r="K65" s="18"/>
      <c r="L65" s="19">
        <f t="shared" ref="L65" si="605">K65*$D$5</f>
        <v>0</v>
      </c>
      <c r="M65" s="20">
        <f t="shared" ref="M65" si="606">L65+L66+L67+L68</f>
        <v>0</v>
      </c>
      <c r="N65" s="18"/>
      <c r="O65" s="19">
        <f t="shared" ref="O65" si="607">N65*$D$5</f>
        <v>0</v>
      </c>
      <c r="P65" s="20">
        <f t="shared" ref="P65" si="608">O65+O66+O67+O68</f>
        <v>0</v>
      </c>
      <c r="Q65" s="18">
        <v>13.5</v>
      </c>
      <c r="R65" s="19">
        <f t="shared" ref="R65" si="609">Q65*$D$5</f>
        <v>13.5</v>
      </c>
      <c r="S65" s="20">
        <f t="shared" ref="S65" si="610">R65+R66+R67+R68</f>
        <v>13.5</v>
      </c>
      <c r="T65" s="18"/>
      <c r="U65" s="19">
        <f t="shared" ref="U65" si="611">T65*$D$5</f>
        <v>0</v>
      </c>
      <c r="V65" s="20">
        <f t="shared" ref="V65" si="612">U65+U66+U67+U68</f>
        <v>0</v>
      </c>
      <c r="W65" s="18"/>
      <c r="X65" s="19">
        <f t="shared" ref="X65" si="613">W65*$D$5</f>
        <v>0</v>
      </c>
      <c r="Y65" s="20">
        <f t="shared" ref="Y65" si="614">X65+X66+X67+X68</f>
        <v>0</v>
      </c>
      <c r="Z65" s="18"/>
      <c r="AA65" s="19">
        <f t="shared" ref="AA65" si="615">Z65*$D$5</f>
        <v>0</v>
      </c>
      <c r="AB65" s="20">
        <f t="shared" ref="AB65" si="616">AA65+AA66+AA67+AA68</f>
        <v>0</v>
      </c>
      <c r="AC65" s="18"/>
      <c r="AD65" s="19">
        <f t="shared" ref="AD65" si="617">AC65*$D$5</f>
        <v>0</v>
      </c>
      <c r="AE65" s="20">
        <f t="shared" si="9"/>
        <v>0</v>
      </c>
    </row>
    <row r="66" spans="1:31" ht="73" thickBot="1" x14ac:dyDescent="0.4">
      <c r="A66" s="58"/>
      <c r="B66" s="59" t="s">
        <v>120</v>
      </c>
      <c r="C66" s="22">
        <v>0.25</v>
      </c>
      <c r="D66" s="17"/>
      <c r="E66" s="18">
        <v>7.5</v>
      </c>
      <c r="F66" s="19">
        <f t="shared" ref="F66" si="618">E66*$D$6</f>
        <v>0</v>
      </c>
      <c r="G66" s="23"/>
      <c r="H66" s="18">
        <v>35</v>
      </c>
      <c r="I66" s="19">
        <f t="shared" ref="I66" si="619">H66*$D$6</f>
        <v>0</v>
      </c>
      <c r="J66" s="23"/>
      <c r="K66" s="18"/>
      <c r="L66" s="19">
        <f t="shared" ref="L66" si="620">K66*$D$6</f>
        <v>0</v>
      </c>
      <c r="M66" s="23"/>
      <c r="N66" s="18"/>
      <c r="O66" s="19">
        <f t="shared" ref="O66" si="621">N66*$D$6</f>
        <v>0</v>
      </c>
      <c r="P66" s="23"/>
      <c r="Q66" s="18">
        <v>25</v>
      </c>
      <c r="R66" s="19">
        <f t="shared" ref="R66" si="622">Q66*$D$6</f>
        <v>0</v>
      </c>
      <c r="S66" s="23"/>
      <c r="T66" s="18"/>
      <c r="U66" s="19">
        <f t="shared" ref="U66" si="623">T66*$D$6</f>
        <v>0</v>
      </c>
      <c r="V66" s="23"/>
      <c r="W66" s="18"/>
      <c r="X66" s="19">
        <f t="shared" ref="X66" si="624">W66*$D$6</f>
        <v>0</v>
      </c>
      <c r="Y66" s="23"/>
      <c r="Z66" s="18"/>
      <c r="AA66" s="19">
        <f t="shared" ref="AA66" si="625">Z66*$D$6</f>
        <v>0</v>
      </c>
      <c r="AB66" s="23"/>
      <c r="AC66" s="18"/>
      <c r="AD66" s="19">
        <f t="shared" ref="AD66" si="626">AC66*$D$6</f>
        <v>0</v>
      </c>
      <c r="AE66" s="23"/>
    </row>
    <row r="67" spans="1:31" ht="44" thickBot="1" x14ac:dyDescent="0.4">
      <c r="A67" s="58"/>
      <c r="B67" s="59" t="s">
        <v>121</v>
      </c>
      <c r="C67" s="22">
        <v>0.25</v>
      </c>
      <c r="D67" s="17"/>
      <c r="E67" s="18">
        <v>6.9</v>
      </c>
      <c r="F67" s="19">
        <f t="shared" ref="F67" si="627">E67*$D$7</f>
        <v>0</v>
      </c>
      <c r="G67" s="23"/>
      <c r="H67" s="18">
        <v>9</v>
      </c>
      <c r="I67" s="19">
        <f t="shared" ref="I67" si="628">H67*$D$7</f>
        <v>0</v>
      </c>
      <c r="J67" s="23"/>
      <c r="K67" s="18"/>
      <c r="L67" s="19">
        <f t="shared" ref="L67" si="629">K67*$D$7</f>
        <v>0</v>
      </c>
      <c r="M67" s="23"/>
      <c r="N67" s="18"/>
      <c r="O67" s="19">
        <f t="shared" ref="O67" si="630">N67*$D$7</f>
        <v>0</v>
      </c>
      <c r="P67" s="23"/>
      <c r="Q67" s="18">
        <v>15</v>
      </c>
      <c r="R67" s="19">
        <f t="shared" ref="R67" si="631">Q67*$D$7</f>
        <v>0</v>
      </c>
      <c r="S67" s="23"/>
      <c r="T67" s="18"/>
      <c r="U67" s="19">
        <f t="shared" ref="U67" si="632">T67*$D$7</f>
        <v>0</v>
      </c>
      <c r="V67" s="23"/>
      <c r="W67" s="18"/>
      <c r="X67" s="19">
        <f t="shared" ref="X67" si="633">W67*$D$7</f>
        <v>0</v>
      </c>
      <c r="Y67" s="23"/>
      <c r="Z67" s="18"/>
      <c r="AA67" s="19">
        <f t="shared" ref="AA67" si="634">Z67*$D$7</f>
        <v>0</v>
      </c>
      <c r="AB67" s="23"/>
      <c r="AC67" s="18"/>
      <c r="AD67" s="19">
        <f t="shared" ref="AD67" si="635">AC67*$D$7</f>
        <v>0</v>
      </c>
      <c r="AE67" s="23"/>
    </row>
    <row r="68" spans="1:31" ht="73" thickBot="1" x14ac:dyDescent="0.4">
      <c r="A68" s="58"/>
      <c r="B68" s="59" t="s">
        <v>122</v>
      </c>
      <c r="C68" s="22">
        <v>0.25</v>
      </c>
      <c r="D68" s="24"/>
      <c r="E68" s="18">
        <v>6.5</v>
      </c>
      <c r="F68" s="19">
        <f t="shared" ref="F68" si="636">E68*$D$8</f>
        <v>0</v>
      </c>
      <c r="G68" s="23"/>
      <c r="H68" s="18">
        <v>7</v>
      </c>
      <c r="I68" s="19">
        <f>H68*$D$8</f>
        <v>0</v>
      </c>
      <c r="J68" s="23"/>
      <c r="K68" s="18"/>
      <c r="L68" s="19">
        <f t="shared" ref="L68" si="637">K68*$D$8</f>
        <v>0</v>
      </c>
      <c r="M68" s="23"/>
      <c r="N68" s="18"/>
      <c r="O68" s="19">
        <f t="shared" ref="O68" si="638">N68*$D$8</f>
        <v>0</v>
      </c>
      <c r="P68" s="23"/>
      <c r="Q68" s="18">
        <v>11.5</v>
      </c>
      <c r="R68" s="19">
        <f t="shared" ref="R68" si="639">Q68*$D$8</f>
        <v>0</v>
      </c>
      <c r="S68" s="23"/>
      <c r="T68" s="18"/>
      <c r="U68" s="19">
        <f t="shared" ref="U68" si="640">T68*$D$8</f>
        <v>0</v>
      </c>
      <c r="V68" s="23"/>
      <c r="W68" s="18"/>
      <c r="X68" s="19">
        <f t="shared" ref="X68" si="641">W68*$D$8</f>
        <v>0</v>
      </c>
      <c r="Y68" s="23"/>
      <c r="Z68" s="18"/>
      <c r="AA68" s="19">
        <f t="shared" ref="AA68" si="642">Z68*$D$8</f>
        <v>0</v>
      </c>
      <c r="AB68" s="23"/>
      <c r="AC68" s="18"/>
      <c r="AD68" s="19">
        <f t="shared" ref="AD68" si="643">AC68*$D$8</f>
        <v>0</v>
      </c>
      <c r="AE68" s="23"/>
    </row>
    <row r="69" spans="1:31" ht="44" thickBot="1" x14ac:dyDescent="0.4">
      <c r="A69" s="58">
        <v>37</v>
      </c>
      <c r="B69" s="59" t="s">
        <v>119</v>
      </c>
      <c r="C69" s="16">
        <v>0.25</v>
      </c>
      <c r="D69" s="17">
        <v>1</v>
      </c>
      <c r="E69" s="18">
        <v>6.75</v>
      </c>
      <c r="F69" s="19">
        <f t="shared" ref="F69" si="644">E69*$D$5</f>
        <v>6.75</v>
      </c>
      <c r="G69" s="20">
        <f t="shared" ref="G69" si="645">F69+F70+F71+F72</f>
        <v>6.75</v>
      </c>
      <c r="H69" s="18"/>
      <c r="I69" s="19">
        <f t="shared" ref="I69" si="646">H69*$D$5</f>
        <v>0</v>
      </c>
      <c r="J69" s="20">
        <f t="shared" ref="J69" si="647">I69+I70+I71+I72</f>
        <v>0</v>
      </c>
      <c r="K69" s="18"/>
      <c r="L69" s="19">
        <f t="shared" ref="L69" si="648">K69*$D$5</f>
        <v>0</v>
      </c>
      <c r="M69" s="20">
        <f t="shared" ref="M69" si="649">L69+L70+L71+L72</f>
        <v>0</v>
      </c>
      <c r="N69" s="18"/>
      <c r="O69" s="19">
        <f t="shared" ref="O69" si="650">N69*$D$5</f>
        <v>0</v>
      </c>
      <c r="P69" s="20">
        <f t="shared" ref="P69" si="651">O69+O70+O71+O72</f>
        <v>0</v>
      </c>
      <c r="Q69" s="18"/>
      <c r="R69" s="19">
        <f t="shared" ref="R69" si="652">Q69*$D$5</f>
        <v>0</v>
      </c>
      <c r="S69" s="20">
        <f t="shared" ref="S69" si="653">R69+R70+R71+R72</f>
        <v>0</v>
      </c>
      <c r="T69" s="18"/>
      <c r="U69" s="19">
        <f t="shared" ref="U69" si="654">T69*$D$5</f>
        <v>0</v>
      </c>
      <c r="V69" s="20">
        <f t="shared" ref="V69" si="655">U69+U70+U71+U72</f>
        <v>0</v>
      </c>
      <c r="W69" s="18"/>
      <c r="X69" s="19">
        <f t="shared" ref="X69" si="656">W69*$D$5</f>
        <v>0</v>
      </c>
      <c r="Y69" s="20">
        <f t="shared" ref="Y69" si="657">X69+X70+X71+X72</f>
        <v>0</v>
      </c>
      <c r="Z69" s="18"/>
      <c r="AA69" s="19">
        <f t="shared" ref="AA69" si="658">Z69*$D$5</f>
        <v>0</v>
      </c>
      <c r="AB69" s="20">
        <f t="shared" ref="AB69" si="659">AA69+AA70+AA71+AA72</f>
        <v>0</v>
      </c>
      <c r="AC69" s="18"/>
      <c r="AD69" s="19">
        <f t="shared" ref="AD69" si="660">AC69*$D$5</f>
        <v>0</v>
      </c>
      <c r="AE69" s="20">
        <f t="shared" si="9"/>
        <v>0</v>
      </c>
    </row>
    <row r="70" spans="1:31" ht="73" thickBot="1" x14ac:dyDescent="0.4">
      <c r="A70" s="58"/>
      <c r="B70" s="59" t="s">
        <v>120</v>
      </c>
      <c r="C70" s="22">
        <v>0.25</v>
      </c>
      <c r="D70" s="17"/>
      <c r="E70" s="18">
        <v>7.5</v>
      </c>
      <c r="F70" s="19">
        <f t="shared" ref="F70" si="661">E70*$D$6</f>
        <v>0</v>
      </c>
      <c r="G70" s="23"/>
      <c r="H70" s="18"/>
      <c r="I70" s="19">
        <f t="shared" ref="I70" si="662">H70*$D$6</f>
        <v>0</v>
      </c>
      <c r="J70" s="23"/>
      <c r="K70" s="18"/>
      <c r="L70" s="19">
        <f t="shared" ref="L70" si="663">K70*$D$6</f>
        <v>0</v>
      </c>
      <c r="M70" s="23"/>
      <c r="N70" s="18"/>
      <c r="O70" s="19">
        <f t="shared" ref="O70" si="664">N70*$D$6</f>
        <v>0</v>
      </c>
      <c r="P70" s="23"/>
      <c r="Q70" s="18"/>
      <c r="R70" s="19">
        <f t="shared" ref="R70" si="665">Q70*$D$6</f>
        <v>0</v>
      </c>
      <c r="S70" s="23"/>
      <c r="T70" s="18"/>
      <c r="U70" s="19">
        <f t="shared" ref="U70" si="666">T70*$D$6</f>
        <v>0</v>
      </c>
      <c r="V70" s="23"/>
      <c r="W70" s="18"/>
      <c r="X70" s="19">
        <f t="shared" ref="X70" si="667">W70*$D$6</f>
        <v>0</v>
      </c>
      <c r="Y70" s="23"/>
      <c r="Z70" s="18"/>
      <c r="AA70" s="19">
        <f t="shared" ref="AA70" si="668">Z70*$D$6</f>
        <v>0</v>
      </c>
      <c r="AB70" s="23"/>
      <c r="AC70" s="18"/>
      <c r="AD70" s="19">
        <f t="shared" ref="AD70" si="669">AC70*$D$6</f>
        <v>0</v>
      </c>
      <c r="AE70" s="23"/>
    </row>
    <row r="71" spans="1:31" ht="44" thickBot="1" x14ac:dyDescent="0.4">
      <c r="A71" s="58"/>
      <c r="B71" s="59" t="s">
        <v>121</v>
      </c>
      <c r="C71" s="22">
        <v>0.25</v>
      </c>
      <c r="D71" s="17"/>
      <c r="E71" s="18">
        <v>6.9</v>
      </c>
      <c r="F71" s="19">
        <f t="shared" ref="F71" si="670">E71*$D$7</f>
        <v>0</v>
      </c>
      <c r="G71" s="23"/>
      <c r="H71" s="18"/>
      <c r="I71" s="19">
        <f t="shared" ref="I71" si="671">H71*$D$7</f>
        <v>0</v>
      </c>
      <c r="J71" s="23"/>
      <c r="K71" s="18"/>
      <c r="L71" s="19">
        <f t="shared" ref="L71" si="672">K71*$D$7</f>
        <v>0</v>
      </c>
      <c r="M71" s="23"/>
      <c r="N71" s="18"/>
      <c r="O71" s="19">
        <f t="shared" ref="O71" si="673">N71*$D$7</f>
        <v>0</v>
      </c>
      <c r="P71" s="23"/>
      <c r="Q71" s="18"/>
      <c r="R71" s="19">
        <f t="shared" ref="R71" si="674">Q71*$D$7</f>
        <v>0</v>
      </c>
      <c r="S71" s="23"/>
      <c r="T71" s="18"/>
      <c r="U71" s="19">
        <f t="shared" ref="U71" si="675">T71*$D$7</f>
        <v>0</v>
      </c>
      <c r="V71" s="23"/>
      <c r="W71" s="18"/>
      <c r="X71" s="19">
        <f t="shared" ref="X71" si="676">W71*$D$7</f>
        <v>0</v>
      </c>
      <c r="Y71" s="23"/>
      <c r="Z71" s="18"/>
      <c r="AA71" s="19">
        <f t="shared" ref="AA71" si="677">Z71*$D$7</f>
        <v>0</v>
      </c>
      <c r="AB71" s="23"/>
      <c r="AC71" s="18"/>
      <c r="AD71" s="19">
        <f t="shared" ref="AD71" si="678">AC71*$D$7</f>
        <v>0</v>
      </c>
      <c r="AE71" s="23"/>
    </row>
    <row r="72" spans="1:31" ht="73" thickBot="1" x14ac:dyDescent="0.4">
      <c r="A72" s="58"/>
      <c r="B72" s="59" t="s">
        <v>122</v>
      </c>
      <c r="C72" s="22">
        <v>0.25</v>
      </c>
      <c r="D72" s="24"/>
      <c r="E72" s="18">
        <v>6.5</v>
      </c>
      <c r="F72" s="19">
        <f t="shared" ref="F72" si="679">E72*$D$8</f>
        <v>0</v>
      </c>
      <c r="G72" s="23"/>
      <c r="H72" s="18"/>
      <c r="I72" s="19">
        <f t="shared" ref="I72" si="680">H72*$D$8</f>
        <v>0</v>
      </c>
      <c r="J72" s="23"/>
      <c r="K72" s="18"/>
      <c r="L72" s="19">
        <f t="shared" ref="L72" si="681">K72*$D$8</f>
        <v>0</v>
      </c>
      <c r="M72" s="23"/>
      <c r="N72" s="18"/>
      <c r="O72" s="19">
        <f t="shared" ref="O72" si="682">N72*$D$8</f>
        <v>0</v>
      </c>
      <c r="P72" s="23"/>
      <c r="Q72" s="18"/>
      <c r="R72" s="19">
        <f t="shared" ref="R72" si="683">Q72*$D$8</f>
        <v>0</v>
      </c>
      <c r="S72" s="23"/>
      <c r="T72" s="18"/>
      <c r="U72" s="19">
        <f t="shared" ref="U72" si="684">T72*$D$8</f>
        <v>0</v>
      </c>
      <c r="V72" s="23"/>
      <c r="W72" s="18"/>
      <c r="X72" s="19">
        <f t="shared" ref="X72" si="685">W72*$D$8</f>
        <v>0</v>
      </c>
      <c r="Y72" s="23"/>
      <c r="Z72" s="18"/>
      <c r="AA72" s="19">
        <f t="shared" ref="AA72" si="686">Z72*$D$8</f>
        <v>0</v>
      </c>
      <c r="AB72" s="23"/>
      <c r="AC72" s="18"/>
      <c r="AD72" s="19">
        <f t="shared" ref="AD72" si="687">AC72*$D$8</f>
        <v>0</v>
      </c>
      <c r="AE72" s="23"/>
    </row>
    <row r="73" spans="1:31" ht="44" thickBot="1" x14ac:dyDescent="0.4">
      <c r="A73" s="58">
        <v>38</v>
      </c>
      <c r="B73" s="59" t="s">
        <v>119</v>
      </c>
      <c r="C73" s="16">
        <v>0.25</v>
      </c>
      <c r="D73" s="17">
        <v>1</v>
      </c>
      <c r="E73" s="18">
        <v>6.75</v>
      </c>
      <c r="F73" s="19">
        <f t="shared" ref="F73" si="688">E73*$D$5</f>
        <v>6.75</v>
      </c>
      <c r="G73" s="20">
        <f t="shared" ref="G73" si="689">F73+F74+F75+F76</f>
        <v>6.75</v>
      </c>
      <c r="H73" s="18"/>
      <c r="I73" s="19">
        <f t="shared" ref="I73" si="690">H73*$D$5</f>
        <v>0</v>
      </c>
      <c r="J73" s="20">
        <f t="shared" ref="J73" si="691">I73+I74+I75+I76</f>
        <v>0</v>
      </c>
      <c r="K73" s="18"/>
      <c r="L73" s="19">
        <f t="shared" ref="L73" si="692">K73*$D$5</f>
        <v>0</v>
      </c>
      <c r="M73" s="20">
        <f t="shared" ref="M73" si="693">L73+L74+L75+L76</f>
        <v>0</v>
      </c>
      <c r="N73" s="18"/>
      <c r="O73" s="19">
        <f t="shared" ref="O73" si="694">N73*$D$5</f>
        <v>0</v>
      </c>
      <c r="P73" s="20">
        <f t="shared" ref="P73" si="695">O73+O74+O75+O76</f>
        <v>0</v>
      </c>
      <c r="Q73" s="18"/>
      <c r="R73" s="19">
        <f t="shared" ref="R73" si="696">Q73*$D$5</f>
        <v>0</v>
      </c>
      <c r="S73" s="20">
        <f t="shared" ref="S73" si="697">R73+R74+R75+R76</f>
        <v>0</v>
      </c>
      <c r="T73" s="18">
        <v>14.28</v>
      </c>
      <c r="U73" s="19">
        <f t="shared" ref="U73" si="698">T73*$D$5</f>
        <v>14.28</v>
      </c>
      <c r="V73" s="20">
        <f t="shared" ref="V73" si="699">U73+U74+U75+U76</f>
        <v>14.28</v>
      </c>
      <c r="W73" s="18"/>
      <c r="X73" s="19">
        <f t="shared" ref="X73" si="700">W73*$D$5</f>
        <v>0</v>
      </c>
      <c r="Y73" s="20">
        <f t="shared" ref="Y73" si="701">X73+X74+X75+X76</f>
        <v>0</v>
      </c>
      <c r="Z73" s="18"/>
      <c r="AA73" s="19">
        <f t="shared" ref="AA73" si="702">Z73*$D$5</f>
        <v>0</v>
      </c>
      <c r="AB73" s="20">
        <f t="shared" ref="AB73" si="703">AA73+AA74+AA75+AA76</f>
        <v>0</v>
      </c>
      <c r="AC73" s="18"/>
      <c r="AD73" s="19">
        <f t="shared" ref="AD73" si="704">AC73*$D$5</f>
        <v>0</v>
      </c>
      <c r="AE73" s="20">
        <f t="shared" ref="AE73:AE81" si="705">AD73+AD74+AD75+AD76</f>
        <v>0</v>
      </c>
    </row>
    <row r="74" spans="1:31" ht="73" thickBot="1" x14ac:dyDescent="0.4">
      <c r="A74" s="58"/>
      <c r="B74" s="59" t="s">
        <v>120</v>
      </c>
      <c r="C74" s="22">
        <v>0.25</v>
      </c>
      <c r="D74" s="17"/>
      <c r="E74" s="18">
        <v>7.5</v>
      </c>
      <c r="F74" s="19">
        <f t="shared" ref="F74" si="706">E74*$D$6</f>
        <v>0</v>
      </c>
      <c r="G74" s="23"/>
      <c r="H74" s="18"/>
      <c r="I74" s="19">
        <f t="shared" ref="I74" si="707">H74*$D$6</f>
        <v>0</v>
      </c>
      <c r="J74" s="23"/>
      <c r="K74" s="18"/>
      <c r="L74" s="19">
        <f t="shared" ref="L74" si="708">K74*$D$6</f>
        <v>0</v>
      </c>
      <c r="M74" s="23"/>
      <c r="N74" s="18"/>
      <c r="O74" s="19">
        <f t="shared" ref="O74" si="709">N74*$D$6</f>
        <v>0</v>
      </c>
      <c r="P74" s="23"/>
      <c r="Q74" s="18"/>
      <c r="R74" s="19">
        <f t="shared" ref="R74" si="710">Q74*$D$6</f>
        <v>0</v>
      </c>
      <c r="S74" s="23"/>
      <c r="T74" s="18">
        <v>19.399999999999999</v>
      </c>
      <c r="U74" s="19">
        <f t="shared" ref="U74" si="711">T74*$D$6</f>
        <v>0</v>
      </c>
      <c r="V74" s="23"/>
      <c r="W74" s="18"/>
      <c r="X74" s="19">
        <f t="shared" ref="X74" si="712">W74*$D$6</f>
        <v>0</v>
      </c>
      <c r="Y74" s="23"/>
      <c r="Z74" s="18"/>
      <c r="AA74" s="19">
        <f t="shared" ref="AA74" si="713">Z74*$D$6</f>
        <v>0</v>
      </c>
      <c r="AB74" s="23"/>
      <c r="AC74" s="18"/>
      <c r="AD74" s="19">
        <f t="shared" ref="AD74" si="714">AC74*$D$6</f>
        <v>0</v>
      </c>
      <c r="AE74" s="23"/>
    </row>
    <row r="75" spans="1:31" ht="44" thickBot="1" x14ac:dyDescent="0.4">
      <c r="A75" s="58"/>
      <c r="B75" s="59" t="s">
        <v>121</v>
      </c>
      <c r="C75" s="22">
        <v>0.25</v>
      </c>
      <c r="D75" s="17"/>
      <c r="E75" s="18">
        <v>6.9</v>
      </c>
      <c r="F75" s="19">
        <f t="shared" ref="F75" si="715">E75*$D$7</f>
        <v>0</v>
      </c>
      <c r="G75" s="23"/>
      <c r="H75" s="18"/>
      <c r="I75" s="19">
        <f t="shared" ref="I75" si="716">H75*$D$7</f>
        <v>0</v>
      </c>
      <c r="J75" s="23"/>
      <c r="K75" s="18"/>
      <c r="L75" s="19">
        <f t="shared" ref="L75" si="717">K75*$D$7</f>
        <v>0</v>
      </c>
      <c r="M75" s="23"/>
      <c r="N75" s="18"/>
      <c r="O75" s="19">
        <f t="shared" ref="O75" si="718">N75*$D$7</f>
        <v>0</v>
      </c>
      <c r="P75" s="23"/>
      <c r="Q75" s="18"/>
      <c r="R75" s="19">
        <f t="shared" ref="R75" si="719">Q75*$D$7</f>
        <v>0</v>
      </c>
      <c r="S75" s="23"/>
      <c r="T75" s="18">
        <v>15.6</v>
      </c>
      <c r="U75" s="19">
        <f t="shared" ref="U75" si="720">T75*$D$7</f>
        <v>0</v>
      </c>
      <c r="V75" s="23"/>
      <c r="W75" s="18"/>
      <c r="X75" s="19">
        <f t="shared" ref="X75" si="721">W75*$D$7</f>
        <v>0</v>
      </c>
      <c r="Y75" s="23"/>
      <c r="Z75" s="18"/>
      <c r="AA75" s="19">
        <f t="shared" ref="AA75" si="722">Z75*$D$7</f>
        <v>0</v>
      </c>
      <c r="AB75" s="23"/>
      <c r="AC75" s="18"/>
      <c r="AD75" s="19">
        <f t="shared" ref="AD75" si="723">AC75*$D$7</f>
        <v>0</v>
      </c>
      <c r="AE75" s="23"/>
    </row>
    <row r="76" spans="1:31" ht="73" thickBot="1" x14ac:dyDescent="0.4">
      <c r="A76" s="58"/>
      <c r="B76" s="59" t="s">
        <v>122</v>
      </c>
      <c r="C76" s="22">
        <v>0.25</v>
      </c>
      <c r="D76" s="24"/>
      <c r="E76" s="18">
        <v>6.5</v>
      </c>
      <c r="F76" s="19">
        <f t="shared" ref="F76" si="724">E76*$D$8</f>
        <v>0</v>
      </c>
      <c r="G76" s="23"/>
      <c r="H76" s="18"/>
      <c r="I76" s="19">
        <f t="shared" ref="I76" si="725">H76*$D$8</f>
        <v>0</v>
      </c>
      <c r="J76" s="23"/>
      <c r="K76" s="18"/>
      <c r="L76" s="19">
        <f t="shared" ref="L76" si="726">K76*$D$8</f>
        <v>0</v>
      </c>
      <c r="M76" s="23"/>
      <c r="N76" s="18"/>
      <c r="O76" s="19">
        <f t="shared" ref="O76" si="727">N76*$D$8</f>
        <v>0</v>
      </c>
      <c r="P76" s="23"/>
      <c r="Q76" s="18"/>
      <c r="R76" s="19">
        <f t="shared" ref="R76" si="728">Q76*$D$8</f>
        <v>0</v>
      </c>
      <c r="S76" s="23"/>
      <c r="T76" s="18">
        <v>11.6</v>
      </c>
      <c r="U76" s="19">
        <f t="shared" ref="U76" si="729">T76*$D$8</f>
        <v>0</v>
      </c>
      <c r="V76" s="23"/>
      <c r="W76" s="18"/>
      <c r="X76" s="19">
        <f t="shared" ref="X76" si="730">W76*$D$8</f>
        <v>0</v>
      </c>
      <c r="Y76" s="23"/>
      <c r="Z76" s="18"/>
      <c r="AA76" s="19">
        <f t="shared" ref="AA76" si="731">Z76*$D$8</f>
        <v>0</v>
      </c>
      <c r="AB76" s="23"/>
      <c r="AC76" s="18"/>
      <c r="AD76" s="19">
        <f t="shared" ref="AD76" si="732">AC76*$D$8</f>
        <v>0</v>
      </c>
      <c r="AE76" s="23"/>
    </row>
    <row r="77" spans="1:31" ht="44" thickBot="1" x14ac:dyDescent="0.4">
      <c r="A77" s="58">
        <v>39</v>
      </c>
      <c r="B77" s="59" t="s">
        <v>119</v>
      </c>
      <c r="C77" s="16">
        <v>0.25</v>
      </c>
      <c r="D77" s="17">
        <v>1</v>
      </c>
      <c r="E77" s="32">
        <v>6.75</v>
      </c>
      <c r="F77" s="33">
        <f t="shared" ref="F77" si="733">E77*$D$5</f>
        <v>6.75</v>
      </c>
      <c r="G77" s="34">
        <f t="shared" ref="G77" si="734">F77+F78+F79+F80</f>
        <v>6.75</v>
      </c>
      <c r="H77" s="18"/>
      <c r="I77" s="19">
        <f t="shared" ref="I77" si="735">H77*$D$5</f>
        <v>0</v>
      </c>
      <c r="J77" s="20">
        <f t="shared" ref="J77" si="736">I77+I78+I79+I80</f>
        <v>0</v>
      </c>
      <c r="K77" s="18"/>
      <c r="L77" s="19">
        <f t="shared" ref="L77" si="737">K77*$D$5</f>
        <v>0</v>
      </c>
      <c r="M77" s="20">
        <f t="shared" ref="M77" si="738">L77+L78+L79+L80</f>
        <v>0</v>
      </c>
      <c r="N77" s="18"/>
      <c r="O77" s="19">
        <f t="shared" ref="O77" si="739">N77*$D$5</f>
        <v>0</v>
      </c>
      <c r="P77" s="20">
        <f t="shared" ref="P77" si="740">O77+O78+O79+O80</f>
        <v>0</v>
      </c>
      <c r="Q77" s="18"/>
      <c r="R77" s="19">
        <f t="shared" ref="R77" si="741">Q77*$D$5</f>
        <v>0</v>
      </c>
      <c r="S77" s="20">
        <f t="shared" ref="S77" si="742">R77+R78+R79+R80</f>
        <v>0</v>
      </c>
      <c r="T77" s="18"/>
      <c r="U77" s="19">
        <f t="shared" ref="U77" si="743">T77*$D$5</f>
        <v>0</v>
      </c>
      <c r="V77" s="20">
        <f t="shared" ref="V77" si="744">U77+U78+U79+U80</f>
        <v>0</v>
      </c>
      <c r="W77" s="18"/>
      <c r="X77" s="19">
        <f t="shared" ref="X77" si="745">W77*$D$5</f>
        <v>0</v>
      </c>
      <c r="Y77" s="20">
        <f t="shared" ref="Y77" si="746">X77+X78+X79+X80</f>
        <v>0</v>
      </c>
      <c r="Z77" s="18"/>
      <c r="AA77" s="19">
        <f t="shared" ref="AA77" si="747">Z77*$D$5</f>
        <v>0</v>
      </c>
      <c r="AB77" s="20">
        <f t="shared" ref="AB77" si="748">AA77+AA78+AA79+AA80</f>
        <v>0</v>
      </c>
      <c r="AC77" s="18"/>
      <c r="AD77" s="19">
        <f t="shared" ref="AD77" si="749">AC77*$D$5</f>
        <v>0</v>
      </c>
      <c r="AE77" s="20">
        <f t="shared" si="705"/>
        <v>0</v>
      </c>
    </row>
    <row r="78" spans="1:31" ht="73" thickBot="1" x14ac:dyDescent="0.4">
      <c r="A78" s="58"/>
      <c r="B78" s="59" t="s">
        <v>120</v>
      </c>
      <c r="C78" s="22">
        <v>0.25</v>
      </c>
      <c r="D78" s="17"/>
      <c r="E78" s="32">
        <v>7.5</v>
      </c>
      <c r="F78" s="33">
        <f t="shared" ref="F78" si="750">E78*$D$6</f>
        <v>0</v>
      </c>
      <c r="G78" s="35"/>
      <c r="H78" s="18"/>
      <c r="I78" s="19">
        <f t="shared" ref="I78" si="751">H78*$D$6</f>
        <v>0</v>
      </c>
      <c r="J78" s="23"/>
      <c r="K78" s="18"/>
      <c r="L78" s="19">
        <f t="shared" ref="L78" si="752">K78*$D$6</f>
        <v>0</v>
      </c>
      <c r="M78" s="23"/>
      <c r="N78" s="18"/>
      <c r="O78" s="19">
        <f t="shared" ref="O78" si="753">N78*$D$6</f>
        <v>0</v>
      </c>
      <c r="P78" s="23"/>
      <c r="Q78" s="18"/>
      <c r="R78" s="19">
        <f t="shared" ref="R78" si="754">Q78*$D$6</f>
        <v>0</v>
      </c>
      <c r="S78" s="23"/>
      <c r="T78" s="18"/>
      <c r="U78" s="19">
        <f t="shared" ref="U78" si="755">T78*$D$6</f>
        <v>0</v>
      </c>
      <c r="V78" s="23"/>
      <c r="W78" s="18"/>
      <c r="X78" s="19">
        <f t="shared" ref="X78" si="756">W78*$D$6</f>
        <v>0</v>
      </c>
      <c r="Y78" s="23"/>
      <c r="Z78" s="18"/>
      <c r="AA78" s="19">
        <f t="shared" ref="AA78" si="757">Z78*$D$6</f>
        <v>0</v>
      </c>
      <c r="AB78" s="23"/>
      <c r="AC78" s="18"/>
      <c r="AD78" s="19">
        <f t="shared" ref="AD78" si="758">AC78*$D$6</f>
        <v>0</v>
      </c>
      <c r="AE78" s="23"/>
    </row>
    <row r="79" spans="1:31" ht="44" thickBot="1" x14ac:dyDescent="0.4">
      <c r="A79" s="58"/>
      <c r="B79" s="59" t="s">
        <v>121</v>
      </c>
      <c r="C79" s="22">
        <v>0.25</v>
      </c>
      <c r="D79" s="17"/>
      <c r="E79" s="32">
        <v>6.9</v>
      </c>
      <c r="F79" s="33">
        <f t="shared" ref="F79" si="759">E79*$D$7</f>
        <v>0</v>
      </c>
      <c r="G79" s="35"/>
      <c r="H79" s="18"/>
      <c r="I79" s="19">
        <f t="shared" ref="I79" si="760">H79*$D$7</f>
        <v>0</v>
      </c>
      <c r="J79" s="23"/>
      <c r="K79" s="18"/>
      <c r="L79" s="19">
        <f t="shared" ref="L79" si="761">K79*$D$7</f>
        <v>0</v>
      </c>
      <c r="M79" s="23"/>
      <c r="N79" s="18"/>
      <c r="O79" s="19">
        <f t="shared" ref="O79" si="762">N79*$D$7</f>
        <v>0</v>
      </c>
      <c r="P79" s="23"/>
      <c r="Q79" s="18"/>
      <c r="R79" s="19">
        <f t="shared" ref="R79" si="763">Q79*$D$7</f>
        <v>0</v>
      </c>
      <c r="S79" s="23"/>
      <c r="T79" s="18"/>
      <c r="U79" s="19">
        <f t="shared" ref="U79" si="764">T79*$D$7</f>
        <v>0</v>
      </c>
      <c r="V79" s="23"/>
      <c r="W79" s="18"/>
      <c r="X79" s="19">
        <f t="shared" ref="X79" si="765">W79*$D$7</f>
        <v>0</v>
      </c>
      <c r="Y79" s="23"/>
      <c r="Z79" s="18"/>
      <c r="AA79" s="19">
        <f t="shared" ref="AA79" si="766">Z79*$D$7</f>
        <v>0</v>
      </c>
      <c r="AB79" s="23"/>
      <c r="AC79" s="18"/>
      <c r="AD79" s="19">
        <f t="shared" ref="AD79" si="767">AC79*$D$7</f>
        <v>0</v>
      </c>
      <c r="AE79" s="23"/>
    </row>
    <row r="80" spans="1:31" ht="73" thickBot="1" x14ac:dyDescent="0.4">
      <c r="A80" s="58"/>
      <c r="B80" s="59" t="s">
        <v>122</v>
      </c>
      <c r="C80" s="22">
        <v>0.25</v>
      </c>
      <c r="D80" s="24"/>
      <c r="E80" s="32">
        <v>6.5</v>
      </c>
      <c r="F80" s="33">
        <f t="shared" ref="F80" si="768">E80*$D$8</f>
        <v>0</v>
      </c>
      <c r="G80" s="35"/>
      <c r="H80" s="18"/>
      <c r="I80" s="19">
        <f t="shared" ref="I80" si="769">H80*$D$8</f>
        <v>0</v>
      </c>
      <c r="J80" s="23"/>
      <c r="K80" s="18"/>
      <c r="L80" s="19">
        <f t="shared" ref="L80" si="770">K80*$D$8</f>
        <v>0</v>
      </c>
      <c r="M80" s="23"/>
      <c r="N80" s="18"/>
      <c r="O80" s="19">
        <f t="shared" ref="O80" si="771">N80*$D$8</f>
        <v>0</v>
      </c>
      <c r="P80" s="23"/>
      <c r="Q80" s="18"/>
      <c r="R80" s="19">
        <f t="shared" ref="R80" si="772">Q80*$D$8</f>
        <v>0</v>
      </c>
      <c r="S80" s="23"/>
      <c r="T80" s="18"/>
      <c r="U80" s="19">
        <f t="shared" ref="U80" si="773">T80*$D$8</f>
        <v>0</v>
      </c>
      <c r="V80" s="23"/>
      <c r="W80" s="18"/>
      <c r="X80" s="19">
        <f t="shared" ref="X80" si="774">W80*$D$8</f>
        <v>0</v>
      </c>
      <c r="Y80" s="23"/>
      <c r="Z80" s="18"/>
      <c r="AA80" s="19">
        <f t="shared" ref="AA80" si="775">Z80*$D$8</f>
        <v>0</v>
      </c>
      <c r="AB80" s="23"/>
      <c r="AC80" s="18"/>
      <c r="AD80" s="19">
        <f t="shared" ref="AD80" si="776">AC80*$D$8</f>
        <v>0</v>
      </c>
      <c r="AE80" s="23"/>
    </row>
    <row r="81" spans="1:31" ht="44" thickBot="1" x14ac:dyDescent="0.4">
      <c r="A81" s="58">
        <v>40</v>
      </c>
      <c r="B81" s="59" t="s">
        <v>119</v>
      </c>
      <c r="C81" s="16">
        <v>0.25</v>
      </c>
      <c r="D81" s="17">
        <v>1</v>
      </c>
      <c r="E81" s="18">
        <v>6.75</v>
      </c>
      <c r="F81" s="33">
        <f t="shared" ref="F81" si="777">E81*$D$5</f>
        <v>6.75</v>
      </c>
      <c r="G81" s="34">
        <f t="shared" ref="G81" si="778">F81+F82+F83+F84</f>
        <v>6.75</v>
      </c>
      <c r="H81" s="18"/>
      <c r="I81" s="19">
        <f t="shared" ref="I81" si="779">H81*$D$5</f>
        <v>0</v>
      </c>
      <c r="J81" s="20">
        <f t="shared" ref="J81" si="780">I81+I82+I83+I84</f>
        <v>0</v>
      </c>
      <c r="K81" s="18"/>
      <c r="L81" s="19">
        <f t="shared" ref="L81" si="781">K81*$D$5</f>
        <v>0</v>
      </c>
      <c r="M81" s="20">
        <f t="shared" ref="M81" si="782">L81+L82+L83+L84</f>
        <v>0</v>
      </c>
      <c r="N81" s="18"/>
      <c r="O81" s="19">
        <f t="shared" ref="O81" si="783">N81*$D$5</f>
        <v>0</v>
      </c>
      <c r="P81" s="20">
        <f t="shared" ref="P81" si="784">O81+O82+O83+O84</f>
        <v>0</v>
      </c>
      <c r="Q81" s="18"/>
      <c r="R81" s="19">
        <f t="shared" ref="R81" si="785">Q81*$D$5</f>
        <v>0</v>
      </c>
      <c r="S81" s="20">
        <f t="shared" ref="S81" si="786">R81+R82+R83+R84</f>
        <v>0</v>
      </c>
      <c r="T81" s="18"/>
      <c r="U81" s="19">
        <f t="shared" ref="U81" si="787">T81*$D$5</f>
        <v>0</v>
      </c>
      <c r="V81" s="20">
        <f t="shared" ref="V81" si="788">U81+U82+U83+U84</f>
        <v>0</v>
      </c>
      <c r="W81" s="18"/>
      <c r="X81" s="19">
        <f t="shared" ref="X81" si="789">W81*$D$5</f>
        <v>0</v>
      </c>
      <c r="Y81" s="20">
        <f t="shared" ref="Y81" si="790">X81+X82+X83+X84</f>
        <v>0</v>
      </c>
      <c r="Z81" s="18"/>
      <c r="AA81" s="19">
        <f t="shared" ref="AA81" si="791">Z81*$D$5</f>
        <v>0</v>
      </c>
      <c r="AB81" s="20">
        <f t="shared" ref="AB81" si="792">AA81+AA82+AA83+AA84</f>
        <v>0</v>
      </c>
      <c r="AC81" s="18"/>
      <c r="AD81" s="19">
        <f t="shared" ref="AD81" si="793">AC81*$D$5</f>
        <v>0</v>
      </c>
      <c r="AE81" s="20">
        <f t="shared" si="705"/>
        <v>0</v>
      </c>
    </row>
    <row r="82" spans="1:31" ht="73" thickBot="1" x14ac:dyDescent="0.4">
      <c r="A82" s="58"/>
      <c r="B82" s="59" t="s">
        <v>120</v>
      </c>
      <c r="C82" s="22">
        <v>0.25</v>
      </c>
      <c r="D82" s="17"/>
      <c r="E82" s="18">
        <v>7.5</v>
      </c>
      <c r="F82" s="33">
        <f t="shared" ref="F82" si="794">E82*$D$6</f>
        <v>0</v>
      </c>
      <c r="G82" s="35"/>
      <c r="H82" s="18"/>
      <c r="I82" s="19">
        <f t="shared" ref="I82" si="795">H82*$D$6</f>
        <v>0</v>
      </c>
      <c r="J82" s="23"/>
      <c r="K82" s="18"/>
      <c r="L82" s="19">
        <f t="shared" ref="L82" si="796">K82*$D$6</f>
        <v>0</v>
      </c>
      <c r="M82" s="23"/>
      <c r="N82" s="18"/>
      <c r="O82" s="19">
        <f t="shared" ref="O82" si="797">N82*$D$6</f>
        <v>0</v>
      </c>
      <c r="P82" s="23"/>
      <c r="Q82" s="18"/>
      <c r="R82" s="19">
        <f t="shared" ref="R82" si="798">Q82*$D$6</f>
        <v>0</v>
      </c>
      <c r="S82" s="23"/>
      <c r="T82" s="18"/>
      <c r="U82" s="19">
        <f t="shared" ref="U82" si="799">T82*$D$6</f>
        <v>0</v>
      </c>
      <c r="V82" s="23"/>
      <c r="W82" s="18"/>
      <c r="X82" s="19">
        <f t="shared" ref="X82" si="800">W82*$D$6</f>
        <v>0</v>
      </c>
      <c r="Y82" s="23"/>
      <c r="Z82" s="18"/>
      <c r="AA82" s="19">
        <f t="shared" ref="AA82" si="801">Z82*$D$6</f>
        <v>0</v>
      </c>
      <c r="AB82" s="23"/>
      <c r="AC82" s="18"/>
      <c r="AD82" s="19">
        <f t="shared" ref="AD82" si="802">AC82*$D$6</f>
        <v>0</v>
      </c>
      <c r="AE82" s="23"/>
    </row>
    <row r="83" spans="1:31" ht="44" thickBot="1" x14ac:dyDescent="0.4">
      <c r="A83" s="58"/>
      <c r="B83" s="59" t="s">
        <v>121</v>
      </c>
      <c r="C83" s="22">
        <v>0.25</v>
      </c>
      <c r="D83" s="17"/>
      <c r="E83" s="18">
        <v>6.9</v>
      </c>
      <c r="F83" s="33">
        <f t="shared" ref="F83" si="803">E83*$D$7</f>
        <v>0</v>
      </c>
      <c r="G83" s="35"/>
      <c r="H83" s="18"/>
      <c r="I83" s="19">
        <f t="shared" ref="I83" si="804">H83*$D$7</f>
        <v>0</v>
      </c>
      <c r="J83" s="23"/>
      <c r="K83" s="18"/>
      <c r="L83" s="19">
        <f t="shared" ref="L83" si="805">K83*$D$7</f>
        <v>0</v>
      </c>
      <c r="M83" s="23"/>
      <c r="N83" s="18"/>
      <c r="O83" s="19">
        <f t="shared" ref="O83" si="806">N83*$D$7</f>
        <v>0</v>
      </c>
      <c r="P83" s="23"/>
      <c r="Q83" s="18"/>
      <c r="R83" s="19">
        <f t="shared" ref="R83" si="807">Q83*$D$7</f>
        <v>0</v>
      </c>
      <c r="S83" s="23"/>
      <c r="T83" s="18"/>
      <c r="U83" s="19">
        <f t="shared" ref="U83" si="808">T83*$D$7</f>
        <v>0</v>
      </c>
      <c r="V83" s="23"/>
      <c r="W83" s="18"/>
      <c r="X83" s="19">
        <f t="shared" ref="X83" si="809">W83*$D$7</f>
        <v>0</v>
      </c>
      <c r="Y83" s="23"/>
      <c r="Z83" s="18"/>
      <c r="AA83" s="19">
        <f t="shared" ref="AA83" si="810">Z83*$D$7</f>
        <v>0</v>
      </c>
      <c r="AB83" s="23"/>
      <c r="AC83" s="18"/>
      <c r="AD83" s="19">
        <f t="shared" ref="AD83" si="811">AC83*$D$7</f>
        <v>0</v>
      </c>
      <c r="AE83" s="23"/>
    </row>
    <row r="84" spans="1:31" ht="72.5" x14ac:dyDescent="0.35">
      <c r="A84" s="58"/>
      <c r="B84" s="59" t="s">
        <v>122</v>
      </c>
      <c r="C84" s="22">
        <v>0.25</v>
      </c>
      <c r="D84" s="24"/>
      <c r="E84" s="18">
        <v>6.5</v>
      </c>
      <c r="F84" s="33">
        <f t="shared" ref="F84" si="812">E84*$D$8</f>
        <v>0</v>
      </c>
      <c r="G84" s="35"/>
      <c r="H84" s="18"/>
      <c r="I84" s="19">
        <f t="shared" ref="I84" si="813">H84*$D$8</f>
        <v>0</v>
      </c>
      <c r="J84" s="23"/>
      <c r="K84" s="18"/>
      <c r="L84" s="19">
        <f t="shared" ref="L84" si="814">K84*$D$8</f>
        <v>0</v>
      </c>
      <c r="M84" s="23"/>
      <c r="N84" s="18"/>
      <c r="O84" s="19">
        <f t="shared" ref="O84" si="815">N84*$D$8</f>
        <v>0</v>
      </c>
      <c r="P84" s="23"/>
      <c r="Q84" s="18"/>
      <c r="R84" s="19">
        <f t="shared" ref="R84" si="816">Q84*$D$8</f>
        <v>0</v>
      </c>
      <c r="S84" s="23"/>
      <c r="T84" s="18"/>
      <c r="U84" s="19">
        <f t="shared" ref="U84" si="817">T84*$D$8</f>
        <v>0</v>
      </c>
      <c r="V84" s="23"/>
      <c r="W84" s="18"/>
      <c r="X84" s="19">
        <f t="shared" ref="X84" si="818">W84*$D$8</f>
        <v>0</v>
      </c>
      <c r="Y84" s="23"/>
      <c r="Z84" s="18"/>
      <c r="AA84" s="19">
        <f t="shared" ref="AA84" si="819">Z84*$D$8</f>
        <v>0</v>
      </c>
      <c r="AB84" s="23"/>
      <c r="AC84" s="18"/>
      <c r="AD84" s="19">
        <f t="shared" ref="AD84" si="820">AC84*$D$8</f>
        <v>0</v>
      </c>
      <c r="AE84" s="23"/>
    </row>
  </sheetData>
  <mergeCells count="234">
    <mergeCell ref="AB81:AB84"/>
    <mergeCell ref="AE81:AE84"/>
    <mergeCell ref="AE77:AE80"/>
    <mergeCell ref="A81:A84"/>
    <mergeCell ref="D81:D84"/>
    <mergeCell ref="G81:G84"/>
    <mergeCell ref="J81:J84"/>
    <mergeCell ref="M81:M84"/>
    <mergeCell ref="P81:P84"/>
    <mergeCell ref="S81:S84"/>
    <mergeCell ref="V81:V84"/>
    <mergeCell ref="Y81:Y84"/>
    <mergeCell ref="P77:P80"/>
    <mergeCell ref="S77:S80"/>
    <mergeCell ref="V77:V80"/>
    <mergeCell ref="Y77:Y80"/>
    <mergeCell ref="AB77:AB80"/>
    <mergeCell ref="V73:V76"/>
    <mergeCell ref="Y73:Y76"/>
    <mergeCell ref="AB73:AB76"/>
    <mergeCell ref="AE73:AE76"/>
    <mergeCell ref="A77:A80"/>
    <mergeCell ref="D77:D80"/>
    <mergeCell ref="G77:G80"/>
    <mergeCell ref="J77:J80"/>
    <mergeCell ref="M77:M80"/>
    <mergeCell ref="AB69:AB72"/>
    <mergeCell ref="AE69:AE72"/>
    <mergeCell ref="A73:A76"/>
    <mergeCell ref="D73:D76"/>
    <mergeCell ref="G73:G76"/>
    <mergeCell ref="J73:J76"/>
    <mergeCell ref="M73:M76"/>
    <mergeCell ref="P73:P76"/>
    <mergeCell ref="S73:S76"/>
    <mergeCell ref="AE65:AE68"/>
    <mergeCell ref="A69:A72"/>
    <mergeCell ref="D69:D72"/>
    <mergeCell ref="G69:G72"/>
    <mergeCell ref="J69:J72"/>
    <mergeCell ref="M69:M72"/>
    <mergeCell ref="P69:P72"/>
    <mergeCell ref="S69:S72"/>
    <mergeCell ref="V69:V72"/>
    <mergeCell ref="Y69:Y72"/>
    <mergeCell ref="P65:P68"/>
    <mergeCell ref="S65:S68"/>
    <mergeCell ref="V65:V68"/>
    <mergeCell ref="Y65:Y68"/>
    <mergeCell ref="AB65:AB68"/>
    <mergeCell ref="V61:V64"/>
    <mergeCell ref="Y61:Y64"/>
    <mergeCell ref="AB61:AB64"/>
    <mergeCell ref="AE61:AE64"/>
    <mergeCell ref="A65:A68"/>
    <mergeCell ref="D65:D68"/>
    <mergeCell ref="G65:G68"/>
    <mergeCell ref="J65:J68"/>
    <mergeCell ref="M65:M68"/>
    <mergeCell ref="AB57:AB60"/>
    <mergeCell ref="AE57:AE60"/>
    <mergeCell ref="A61:A64"/>
    <mergeCell ref="D61:D64"/>
    <mergeCell ref="G61:G64"/>
    <mergeCell ref="J61:J64"/>
    <mergeCell ref="M61:M64"/>
    <mergeCell ref="P61:P64"/>
    <mergeCell ref="S61:S64"/>
    <mergeCell ref="AE53:AE56"/>
    <mergeCell ref="A57:A60"/>
    <mergeCell ref="D57:D60"/>
    <mergeCell ref="G57:G60"/>
    <mergeCell ref="J57:J60"/>
    <mergeCell ref="M57:M60"/>
    <mergeCell ref="P57:P60"/>
    <mergeCell ref="S57:S60"/>
    <mergeCell ref="V57:V60"/>
    <mergeCell ref="Y57:Y60"/>
    <mergeCell ref="P53:P56"/>
    <mergeCell ref="S53:S56"/>
    <mergeCell ref="V53:V56"/>
    <mergeCell ref="Y53:Y56"/>
    <mergeCell ref="AB53:AB56"/>
    <mergeCell ref="V49:V52"/>
    <mergeCell ref="Y49:Y52"/>
    <mergeCell ref="AB49:AB52"/>
    <mergeCell ref="AE49:AE52"/>
    <mergeCell ref="A53:A56"/>
    <mergeCell ref="D53:D56"/>
    <mergeCell ref="G53:G56"/>
    <mergeCell ref="J53:J56"/>
    <mergeCell ref="M53:M56"/>
    <mergeCell ref="AB45:AB48"/>
    <mergeCell ref="AE45:AE48"/>
    <mergeCell ref="A49:A52"/>
    <mergeCell ref="D49:D52"/>
    <mergeCell ref="G49:G52"/>
    <mergeCell ref="J49:J52"/>
    <mergeCell ref="M49:M52"/>
    <mergeCell ref="P49:P52"/>
    <mergeCell ref="S49:S52"/>
    <mergeCell ref="AE41:AE44"/>
    <mergeCell ref="A45:A48"/>
    <mergeCell ref="D45:D48"/>
    <mergeCell ref="G45:G48"/>
    <mergeCell ref="J45:J48"/>
    <mergeCell ref="M45:M48"/>
    <mergeCell ref="P45:P48"/>
    <mergeCell ref="S45:S48"/>
    <mergeCell ref="V45:V48"/>
    <mergeCell ref="Y45:Y48"/>
    <mergeCell ref="P41:P44"/>
    <mergeCell ref="S41:S44"/>
    <mergeCell ref="V41:V44"/>
    <mergeCell ref="Y41:Y44"/>
    <mergeCell ref="AB41:AB44"/>
    <mergeCell ref="V37:V40"/>
    <mergeCell ref="Y37:Y40"/>
    <mergeCell ref="AB37:AB40"/>
    <mergeCell ref="AE37:AE40"/>
    <mergeCell ref="A41:A44"/>
    <mergeCell ref="D41:D44"/>
    <mergeCell ref="G41:G44"/>
    <mergeCell ref="J41:J44"/>
    <mergeCell ref="M41:M44"/>
    <mergeCell ref="AB33:AB36"/>
    <mergeCell ref="AE33:AE36"/>
    <mergeCell ref="A37:A40"/>
    <mergeCell ref="D37:D40"/>
    <mergeCell ref="G37:G40"/>
    <mergeCell ref="J37:J40"/>
    <mergeCell ref="M37:M40"/>
    <mergeCell ref="P37:P40"/>
    <mergeCell ref="S37:S40"/>
    <mergeCell ref="AE29:AE32"/>
    <mergeCell ref="A33:A36"/>
    <mergeCell ref="D33:D36"/>
    <mergeCell ref="G33:G36"/>
    <mergeCell ref="J33:J36"/>
    <mergeCell ref="M33:M36"/>
    <mergeCell ref="P33:P36"/>
    <mergeCell ref="S33:S36"/>
    <mergeCell ref="V33:V36"/>
    <mergeCell ref="Y33:Y36"/>
    <mergeCell ref="P29:P32"/>
    <mergeCell ref="S29:S32"/>
    <mergeCell ref="V29:V32"/>
    <mergeCell ref="Y29:Y32"/>
    <mergeCell ref="AB29:AB32"/>
    <mergeCell ref="V25:V28"/>
    <mergeCell ref="Y25:Y28"/>
    <mergeCell ref="AB25:AB28"/>
    <mergeCell ref="AE25:AE28"/>
    <mergeCell ref="A29:A32"/>
    <mergeCell ref="D29:D32"/>
    <mergeCell ref="G29:G32"/>
    <mergeCell ref="J29:J32"/>
    <mergeCell ref="M29:M32"/>
    <mergeCell ref="AB21:AB24"/>
    <mergeCell ref="AE21:AE24"/>
    <mergeCell ref="A25:A28"/>
    <mergeCell ref="D25:D28"/>
    <mergeCell ref="G25:G28"/>
    <mergeCell ref="J25:J28"/>
    <mergeCell ref="M25:M28"/>
    <mergeCell ref="P25:P28"/>
    <mergeCell ref="S25:S28"/>
    <mergeCell ref="AE17:AE20"/>
    <mergeCell ref="A21:A24"/>
    <mergeCell ref="D21:D24"/>
    <mergeCell ref="G21:G24"/>
    <mergeCell ref="J21:J24"/>
    <mergeCell ref="M21:M24"/>
    <mergeCell ref="P21:P24"/>
    <mergeCell ref="S21:S24"/>
    <mergeCell ref="V21:V24"/>
    <mergeCell ref="Y21:Y24"/>
    <mergeCell ref="P17:P20"/>
    <mergeCell ref="S17:S20"/>
    <mergeCell ref="V17:V20"/>
    <mergeCell ref="Y17:Y20"/>
    <mergeCell ref="AB17:AB20"/>
    <mergeCell ref="V13:V16"/>
    <mergeCell ref="Y13:Y16"/>
    <mergeCell ref="AB13:AB16"/>
    <mergeCell ref="AE13:AE16"/>
    <mergeCell ref="A17:A20"/>
    <mergeCell ref="D17:D20"/>
    <mergeCell ref="G17:G20"/>
    <mergeCell ref="J17:J20"/>
    <mergeCell ref="M17:M20"/>
    <mergeCell ref="AB9:AB12"/>
    <mergeCell ref="AE9:AE12"/>
    <mergeCell ref="A13:A16"/>
    <mergeCell ref="D13:D16"/>
    <mergeCell ref="G13:G16"/>
    <mergeCell ref="J13:J16"/>
    <mergeCell ref="M13:M16"/>
    <mergeCell ref="P13:P16"/>
    <mergeCell ref="S13:S16"/>
    <mergeCell ref="AE5:AE8"/>
    <mergeCell ref="A9:A12"/>
    <mergeCell ref="D9:D12"/>
    <mergeCell ref="G9:G12"/>
    <mergeCell ref="J9:J12"/>
    <mergeCell ref="M9:M12"/>
    <mergeCell ref="P9:P12"/>
    <mergeCell ref="S9:S12"/>
    <mergeCell ref="V9:V12"/>
    <mergeCell ref="Y9:Y12"/>
    <mergeCell ref="P5:P8"/>
    <mergeCell ref="S5:S8"/>
    <mergeCell ref="V5:V8"/>
    <mergeCell ref="Y5:Y8"/>
    <mergeCell ref="AB5:AB8"/>
    <mergeCell ref="T3:V3"/>
    <mergeCell ref="W3:Y3"/>
    <mergeCell ref="Z3:AB3"/>
    <mergeCell ref="AC3:AE3"/>
    <mergeCell ref="A5:A8"/>
    <mergeCell ref="D5:D8"/>
    <mergeCell ref="G5:G8"/>
    <mergeCell ref="J5:J8"/>
    <mergeCell ref="M5:M8"/>
    <mergeCell ref="A2:A4"/>
    <mergeCell ref="B2:B4"/>
    <mergeCell ref="C2:C4"/>
    <mergeCell ref="D2:D4"/>
    <mergeCell ref="E2:AE2"/>
    <mergeCell ref="E3:G3"/>
    <mergeCell ref="H3:J3"/>
    <mergeCell ref="K3:M3"/>
    <mergeCell ref="N3:P3"/>
    <mergeCell ref="Q3:S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6B2E6-260E-4833-9D0E-D408F4FEF693}">
  <dimension ref="A2:AE124"/>
  <sheetViews>
    <sheetView tabSelected="1" zoomScale="50" zoomScaleNormal="50" workbookViewId="0">
      <selection activeCell="AA65" sqref="AA65:AB70"/>
    </sheetView>
  </sheetViews>
  <sheetFormatPr defaultRowHeight="14.5" x14ac:dyDescent="0.35"/>
  <sheetData>
    <row r="2" spans="1:31" ht="15" thickBot="1" x14ac:dyDescent="0.4">
      <c r="A2" s="1" t="s">
        <v>0</v>
      </c>
      <c r="B2" s="2" t="s">
        <v>1</v>
      </c>
      <c r="C2" s="3" t="s">
        <v>2</v>
      </c>
      <c r="D2" s="3" t="s">
        <v>3</v>
      </c>
      <c r="E2" s="4" t="s">
        <v>4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x14ac:dyDescent="0.35">
      <c r="A3" s="6"/>
      <c r="B3" s="2"/>
      <c r="C3" s="3"/>
      <c r="D3" s="3"/>
      <c r="E3" s="7" t="s">
        <v>5</v>
      </c>
      <c r="F3" s="8"/>
      <c r="G3" s="9"/>
      <c r="H3" s="10" t="s">
        <v>6</v>
      </c>
      <c r="I3" s="8"/>
      <c r="J3" s="9"/>
      <c r="K3" s="10" t="s">
        <v>7</v>
      </c>
      <c r="L3" s="8"/>
      <c r="M3" s="9"/>
      <c r="N3" s="10" t="s">
        <v>8</v>
      </c>
      <c r="O3" s="8"/>
      <c r="P3" s="9"/>
      <c r="Q3" s="10" t="s">
        <v>9</v>
      </c>
      <c r="R3" s="8"/>
      <c r="S3" s="9"/>
      <c r="T3" s="10" t="s">
        <v>10</v>
      </c>
      <c r="U3" s="8"/>
      <c r="V3" s="9"/>
      <c r="W3" s="10" t="s">
        <v>11</v>
      </c>
      <c r="X3" s="8"/>
      <c r="Y3" s="9"/>
      <c r="Z3" s="10" t="s">
        <v>12</v>
      </c>
      <c r="AA3" s="8"/>
      <c r="AB3" s="9"/>
      <c r="AC3" s="10" t="s">
        <v>13</v>
      </c>
      <c r="AD3" s="8"/>
      <c r="AE3" s="9"/>
    </row>
    <row r="4" spans="1:31" ht="44" thickBot="1" x14ac:dyDescent="0.4">
      <c r="A4" s="6"/>
      <c r="B4" s="2"/>
      <c r="C4" s="3"/>
      <c r="D4" s="3"/>
      <c r="E4" s="11" t="s">
        <v>14</v>
      </c>
      <c r="F4" s="12" t="s">
        <v>15</v>
      </c>
      <c r="G4" s="13" t="s">
        <v>16</v>
      </c>
      <c r="H4" s="11" t="s">
        <v>14</v>
      </c>
      <c r="I4" s="12" t="s">
        <v>15</v>
      </c>
      <c r="J4" s="13" t="s">
        <v>16</v>
      </c>
      <c r="K4" s="11" t="s">
        <v>14</v>
      </c>
      <c r="L4" s="12" t="s">
        <v>15</v>
      </c>
      <c r="M4" s="13" t="s">
        <v>16</v>
      </c>
      <c r="N4" s="11" t="s">
        <v>14</v>
      </c>
      <c r="O4" s="12" t="s">
        <v>15</v>
      </c>
      <c r="P4" s="13" t="s">
        <v>16</v>
      </c>
      <c r="Q4" s="11" t="s">
        <v>14</v>
      </c>
      <c r="R4" s="12" t="s">
        <v>15</v>
      </c>
      <c r="S4" s="13" t="s">
        <v>16</v>
      </c>
      <c r="T4" s="11" t="s">
        <v>14</v>
      </c>
      <c r="U4" s="12" t="s">
        <v>15</v>
      </c>
      <c r="V4" s="13" t="s">
        <v>16</v>
      </c>
      <c r="W4" s="11" t="s">
        <v>14</v>
      </c>
      <c r="X4" s="12" t="s">
        <v>15</v>
      </c>
      <c r="Y4" s="13" t="s">
        <v>16</v>
      </c>
      <c r="Z4" s="11" t="s">
        <v>14</v>
      </c>
      <c r="AA4" s="12" t="s">
        <v>15</v>
      </c>
      <c r="AB4" s="13" t="s">
        <v>16</v>
      </c>
      <c r="AC4" s="11" t="s">
        <v>14</v>
      </c>
      <c r="AD4" s="12" t="s">
        <v>15</v>
      </c>
      <c r="AE4" s="13" t="s">
        <v>16</v>
      </c>
    </row>
    <row r="5" spans="1:31" ht="44" thickBot="1" x14ac:dyDescent="0.4">
      <c r="A5" s="14">
        <v>41</v>
      </c>
      <c r="B5" s="15" t="s">
        <v>123</v>
      </c>
      <c r="C5" s="16">
        <v>0.25</v>
      </c>
      <c r="D5" s="17">
        <v>0.5</v>
      </c>
      <c r="E5" s="18">
        <v>6.75</v>
      </c>
      <c r="F5" s="19">
        <f>E5*C5</f>
        <v>1.6875</v>
      </c>
      <c r="G5" s="20">
        <f>F5+F6+F7+F8+F9+F10</f>
        <v>7.1964999999999995</v>
      </c>
      <c r="H5" s="18"/>
      <c r="I5" s="19">
        <f>H5*C5</f>
        <v>0</v>
      </c>
      <c r="J5" s="20">
        <f>I5+I6+I7+I8+I9+I10</f>
        <v>0</v>
      </c>
      <c r="K5" s="18"/>
      <c r="L5" s="19">
        <f>K5*$D$5</f>
        <v>0</v>
      </c>
      <c r="M5" s="20">
        <f>L5+L6+L7+L8+L9+L10</f>
        <v>0</v>
      </c>
      <c r="N5" s="18"/>
      <c r="O5" s="19">
        <f t="shared" ref="O5" si="0">N5*$D$5</f>
        <v>0</v>
      </c>
      <c r="P5" s="20">
        <f t="shared" ref="P5" si="1">O5+O6+O7+O8+O9+O10</f>
        <v>0</v>
      </c>
      <c r="Q5" s="18"/>
      <c r="R5" s="19">
        <f t="shared" ref="R5:R65" si="2">Q5*$D$5</f>
        <v>0</v>
      </c>
      <c r="S5" s="20">
        <f t="shared" ref="S5:S65" si="3">R5+R6+R7+R8+R9+R10</f>
        <v>0</v>
      </c>
      <c r="T5" s="18">
        <v>14.28</v>
      </c>
      <c r="U5" s="19">
        <f t="shared" ref="U5:U65" si="4">T5*$D$5</f>
        <v>7.14</v>
      </c>
      <c r="V5" s="20">
        <f t="shared" ref="V5:V65" si="5">U5+U6+U7+U8+U9+U10</f>
        <v>11.64</v>
      </c>
      <c r="W5" s="18"/>
      <c r="X5" s="19">
        <f t="shared" ref="X5:X65" si="6">W5*$D$5</f>
        <v>0</v>
      </c>
      <c r="Y5" s="20">
        <f t="shared" ref="Y5:Y65" si="7">X5+X6+X7+X8+X9+X10</f>
        <v>0</v>
      </c>
      <c r="Z5" s="18"/>
      <c r="AA5" s="19">
        <f t="shared" ref="AA5:AA65" si="8">Z5*$D$5</f>
        <v>0</v>
      </c>
      <c r="AB5" s="20">
        <f t="shared" ref="AB5:AB65" si="9">AA5+AA6+AA7+AA8+AA9+AA10</f>
        <v>0</v>
      </c>
      <c r="AC5" s="18"/>
      <c r="AD5" s="19">
        <f t="shared" ref="AD5" si="10">AC5*$D$5</f>
        <v>0</v>
      </c>
      <c r="AE5" s="20">
        <f t="shared" ref="AE5" si="11">AD5+AD6+AD7+AD8+AD9+AD10</f>
        <v>0</v>
      </c>
    </row>
    <row r="6" spans="1:31" ht="73" thickBot="1" x14ac:dyDescent="0.4">
      <c r="A6" s="21"/>
      <c r="B6" s="15" t="s">
        <v>124</v>
      </c>
      <c r="C6" s="22">
        <v>0.25</v>
      </c>
      <c r="D6" s="17"/>
      <c r="E6" s="18">
        <v>7.5</v>
      </c>
      <c r="F6" s="19">
        <f t="shared" ref="F6:F10" si="12">E6*C6</f>
        <v>1.875</v>
      </c>
      <c r="G6" s="23"/>
      <c r="H6" s="18"/>
      <c r="I6" s="19">
        <f t="shared" ref="I6:I10" si="13">H6*C6</f>
        <v>0</v>
      </c>
      <c r="J6" s="23"/>
      <c r="K6" s="18"/>
      <c r="L6" s="19">
        <f>K6*$D$6</f>
        <v>0</v>
      </c>
      <c r="M6" s="23"/>
      <c r="N6" s="18"/>
      <c r="O6" s="19">
        <f t="shared" ref="O6" si="14">N6*$D$6</f>
        <v>0</v>
      </c>
      <c r="P6" s="23"/>
      <c r="Q6" s="18"/>
      <c r="R6" s="19">
        <f t="shared" ref="R6:R66" si="15">Q6*$D$6</f>
        <v>0</v>
      </c>
      <c r="S6" s="23"/>
      <c r="T6" s="18">
        <v>19.399999999999999</v>
      </c>
      <c r="U6" s="19">
        <f t="shared" ref="U6:U66" si="16">T6*$D$6</f>
        <v>0</v>
      </c>
      <c r="V6" s="23"/>
      <c r="W6" s="18"/>
      <c r="X6" s="19">
        <f t="shared" ref="X6:X66" si="17">W6*$D$6</f>
        <v>0</v>
      </c>
      <c r="Y6" s="23"/>
      <c r="Z6" s="18"/>
      <c r="AA6" s="19">
        <f t="shared" ref="AA6:AA66" si="18">Z6*$D$6</f>
        <v>0</v>
      </c>
      <c r="AB6" s="23"/>
      <c r="AC6" s="18"/>
      <c r="AD6" s="19">
        <f t="shared" ref="AD6" si="19">AC6*$D$6</f>
        <v>0</v>
      </c>
      <c r="AE6" s="23"/>
    </row>
    <row r="7" spans="1:31" ht="73" thickBot="1" x14ac:dyDescent="0.4">
      <c r="A7" s="21"/>
      <c r="B7" s="15" t="s">
        <v>19</v>
      </c>
      <c r="C7" s="22">
        <v>0.25</v>
      </c>
      <c r="D7" s="17"/>
      <c r="E7" s="18">
        <v>6.9</v>
      </c>
      <c r="F7" s="19">
        <f t="shared" si="12"/>
        <v>1.7250000000000001</v>
      </c>
      <c r="G7" s="23"/>
      <c r="H7" s="18"/>
      <c r="I7" s="19">
        <f t="shared" si="13"/>
        <v>0</v>
      </c>
      <c r="J7" s="23"/>
      <c r="K7" s="18"/>
      <c r="L7" s="19">
        <f>K7*$D$7</f>
        <v>0</v>
      </c>
      <c r="M7" s="23"/>
      <c r="N7" s="18"/>
      <c r="O7" s="19">
        <f t="shared" ref="O7" si="20">N7*$D$7</f>
        <v>0</v>
      </c>
      <c r="P7" s="23"/>
      <c r="Q7" s="18"/>
      <c r="R7" s="19">
        <f t="shared" ref="R7:R67" si="21">Q7*$D$7</f>
        <v>0</v>
      </c>
      <c r="S7" s="23"/>
      <c r="T7" s="18">
        <v>15.6</v>
      </c>
      <c r="U7" s="19">
        <f t="shared" ref="U7:U67" si="22">T7*$D$7</f>
        <v>0</v>
      </c>
      <c r="V7" s="23"/>
      <c r="W7" s="18"/>
      <c r="X7" s="19">
        <f t="shared" ref="X7:X67" si="23">W7*$D$7</f>
        <v>0</v>
      </c>
      <c r="Y7" s="23"/>
      <c r="Z7" s="18"/>
      <c r="AA7" s="19">
        <f t="shared" ref="AA7:AA67" si="24">Z7*$D$7</f>
        <v>0</v>
      </c>
      <c r="AB7" s="23"/>
      <c r="AC7" s="18"/>
      <c r="AD7" s="19">
        <f t="shared" ref="AD7" si="25">AC7*$D$7</f>
        <v>0</v>
      </c>
      <c r="AE7" s="23"/>
    </row>
    <row r="8" spans="1:31" ht="73" thickBot="1" x14ac:dyDescent="0.4">
      <c r="A8" s="21"/>
      <c r="B8" s="15" t="s">
        <v>125</v>
      </c>
      <c r="C8" s="22">
        <v>0.25</v>
      </c>
      <c r="D8" s="24"/>
      <c r="E8" s="18">
        <v>6.5</v>
      </c>
      <c r="F8" s="19">
        <f t="shared" si="12"/>
        <v>1.625</v>
      </c>
      <c r="G8" s="23"/>
      <c r="H8" s="18"/>
      <c r="I8" s="19">
        <f t="shared" si="13"/>
        <v>0</v>
      </c>
      <c r="J8" s="23"/>
      <c r="K8" s="18"/>
      <c r="L8" s="19">
        <f>K8*$D$8</f>
        <v>0</v>
      </c>
      <c r="M8" s="23"/>
      <c r="N8" s="18"/>
      <c r="O8" s="19">
        <f t="shared" ref="O8" si="26">N8*$D$8</f>
        <v>0</v>
      </c>
      <c r="P8" s="23"/>
      <c r="Q8" s="18"/>
      <c r="R8" s="19">
        <f t="shared" ref="R8:R68" si="27">Q8*$D$8</f>
        <v>0</v>
      </c>
      <c r="S8" s="23"/>
      <c r="T8" s="18">
        <v>11.6</v>
      </c>
      <c r="U8" s="19">
        <f t="shared" ref="U8:U68" si="28">T8*$D$8</f>
        <v>0</v>
      </c>
      <c r="V8" s="23"/>
      <c r="W8" s="18"/>
      <c r="X8" s="19">
        <f t="shared" ref="X8:X68" si="29">W8*$D$8</f>
        <v>0</v>
      </c>
      <c r="Y8" s="23"/>
      <c r="Z8" s="18"/>
      <c r="AA8" s="19">
        <f t="shared" ref="AA8:AA68" si="30">Z8*$D$8</f>
        <v>0</v>
      </c>
      <c r="AB8" s="23"/>
      <c r="AC8" s="18"/>
      <c r="AD8" s="19">
        <f t="shared" ref="AD8" si="31">AC8*$D$8</f>
        <v>0</v>
      </c>
      <c r="AE8" s="23"/>
    </row>
    <row r="9" spans="1:31" ht="58.5" thickBot="1" x14ac:dyDescent="0.4">
      <c r="A9" s="21"/>
      <c r="B9" s="25" t="s">
        <v>126</v>
      </c>
      <c r="C9" s="26">
        <v>0.2</v>
      </c>
      <c r="D9" s="27">
        <v>0.5</v>
      </c>
      <c r="E9" s="18">
        <v>0.9</v>
      </c>
      <c r="F9" s="19">
        <f t="shared" si="12"/>
        <v>0.18000000000000002</v>
      </c>
      <c r="G9" s="23"/>
      <c r="H9" s="18"/>
      <c r="I9" s="19">
        <f t="shared" si="13"/>
        <v>0</v>
      </c>
      <c r="J9" s="23"/>
      <c r="K9" s="18"/>
      <c r="L9" s="19">
        <f>K9*$D$9</f>
        <v>0</v>
      </c>
      <c r="M9" s="23"/>
      <c r="N9" s="18"/>
      <c r="O9" s="19">
        <f t="shared" ref="O9" si="32">N9*$D$9</f>
        <v>0</v>
      </c>
      <c r="P9" s="23"/>
      <c r="Q9" s="18"/>
      <c r="R9" s="19">
        <f t="shared" ref="R9:R69" si="33">Q9*$D$9</f>
        <v>0</v>
      </c>
      <c r="S9" s="23"/>
      <c r="T9" s="18">
        <v>9</v>
      </c>
      <c r="U9" s="19">
        <f t="shared" ref="U9:U69" si="34">T9*$D$9</f>
        <v>4.5</v>
      </c>
      <c r="V9" s="23"/>
      <c r="W9" s="18"/>
      <c r="X9" s="19">
        <f t="shared" ref="X9:X69" si="35">W9*$D$9</f>
        <v>0</v>
      </c>
      <c r="Y9" s="23"/>
      <c r="Z9" s="18"/>
      <c r="AA9" s="19">
        <f t="shared" ref="AA9:AA69" si="36">Z9*$D$9</f>
        <v>0</v>
      </c>
      <c r="AB9" s="23"/>
      <c r="AC9" s="18"/>
      <c r="AD9" s="19">
        <f t="shared" ref="AD9" si="37">AC9*$D$9</f>
        <v>0</v>
      </c>
      <c r="AE9" s="23"/>
    </row>
    <row r="10" spans="1:31" ht="29.5" thickBot="1" x14ac:dyDescent="0.4">
      <c r="A10" s="28"/>
      <c r="B10" s="25" t="s">
        <v>22</v>
      </c>
      <c r="C10" s="26">
        <v>0.8</v>
      </c>
      <c r="D10" s="29"/>
      <c r="E10" s="18">
        <v>0.13</v>
      </c>
      <c r="F10" s="19">
        <f t="shared" si="12"/>
        <v>0.10400000000000001</v>
      </c>
      <c r="G10" s="31"/>
      <c r="H10" s="30"/>
      <c r="I10" s="19">
        <f t="shared" si="13"/>
        <v>0</v>
      </c>
      <c r="J10" s="31"/>
      <c r="K10" s="30"/>
      <c r="L10" s="19">
        <f>K10*$D$10</f>
        <v>0</v>
      </c>
      <c r="M10" s="31"/>
      <c r="N10" s="30"/>
      <c r="O10" s="19">
        <f t="shared" ref="O10" si="38">N10*$D$10</f>
        <v>0</v>
      </c>
      <c r="P10" s="31"/>
      <c r="Q10" s="30"/>
      <c r="R10" s="19">
        <f t="shared" ref="R10:R70" si="39">Q10*$D$10</f>
        <v>0</v>
      </c>
      <c r="S10" s="31"/>
      <c r="T10" s="18">
        <v>0.16</v>
      </c>
      <c r="U10" s="19">
        <f t="shared" ref="U10:U70" si="40">T10*$D$10</f>
        <v>0</v>
      </c>
      <c r="V10" s="31"/>
      <c r="W10" s="30"/>
      <c r="X10" s="19">
        <f t="shared" ref="X10:X70" si="41">W10*$D$10</f>
        <v>0</v>
      </c>
      <c r="Y10" s="31"/>
      <c r="Z10" s="30"/>
      <c r="AA10" s="19">
        <f t="shared" ref="AA10:AA70" si="42">Z10*$D$10</f>
        <v>0</v>
      </c>
      <c r="AB10" s="31"/>
      <c r="AC10" s="30"/>
      <c r="AD10" s="19">
        <f t="shared" ref="AD10" si="43">AC10*$D$10</f>
        <v>0</v>
      </c>
      <c r="AE10" s="31"/>
    </row>
    <row r="11" spans="1:31" ht="44" thickBot="1" x14ac:dyDescent="0.4">
      <c r="A11" s="14">
        <v>42</v>
      </c>
      <c r="B11" s="15" t="s">
        <v>18</v>
      </c>
      <c r="C11" s="16">
        <v>0.25</v>
      </c>
      <c r="D11" s="17">
        <v>0.5</v>
      </c>
      <c r="E11" s="18">
        <v>6.75</v>
      </c>
      <c r="F11" s="19">
        <f>E11*C11</f>
        <v>1.6875</v>
      </c>
      <c r="G11" s="20">
        <f>F11+F12+F13+F14+F15+F16</f>
        <v>7.1964999999999995</v>
      </c>
      <c r="H11" s="18"/>
      <c r="I11" s="19">
        <f>H11*$D$5</f>
        <v>0</v>
      </c>
      <c r="J11" s="20">
        <f>I11+I12+I13+I14+I15+I16</f>
        <v>0</v>
      </c>
      <c r="K11" s="18"/>
      <c r="L11" s="19">
        <f t="shared" ref="L11" si="44">K11*$D$5</f>
        <v>0</v>
      </c>
      <c r="M11" s="20">
        <f t="shared" ref="M11" si="45">L11+L12+L13+L14+L15+L16</f>
        <v>0</v>
      </c>
      <c r="N11" s="18"/>
      <c r="O11" s="19">
        <f t="shared" ref="O11" si="46">N11*$D$5</f>
        <v>0</v>
      </c>
      <c r="P11" s="20">
        <f t="shared" ref="P11" si="47">O11+O12+O13+O14+O15+O16</f>
        <v>0</v>
      </c>
      <c r="Q11" s="18"/>
      <c r="R11" s="19">
        <f t="shared" si="2"/>
        <v>0</v>
      </c>
      <c r="S11" s="20">
        <f t="shared" si="3"/>
        <v>0</v>
      </c>
      <c r="T11" s="18"/>
      <c r="U11" s="19">
        <f t="shared" si="4"/>
        <v>0</v>
      </c>
      <c r="V11" s="20">
        <f t="shared" si="5"/>
        <v>0</v>
      </c>
      <c r="W11" s="18"/>
      <c r="X11" s="19">
        <f t="shared" si="6"/>
        <v>0</v>
      </c>
      <c r="Y11" s="20">
        <f t="shared" si="7"/>
        <v>0</v>
      </c>
      <c r="Z11" s="18"/>
      <c r="AA11" s="19">
        <f t="shared" si="8"/>
        <v>0</v>
      </c>
      <c r="AB11" s="20">
        <f t="shared" si="9"/>
        <v>0</v>
      </c>
      <c r="AC11" s="18"/>
      <c r="AD11" s="19">
        <f t="shared" ref="AD11" si="48">AC11*$D$5</f>
        <v>0</v>
      </c>
      <c r="AE11" s="20">
        <f t="shared" ref="AE11" si="49">AD11+AD12+AD13+AD14+AD15+AD16</f>
        <v>0</v>
      </c>
    </row>
    <row r="12" spans="1:31" ht="73" thickBot="1" x14ac:dyDescent="0.4">
      <c r="A12" s="21"/>
      <c r="B12" s="15" t="s">
        <v>127</v>
      </c>
      <c r="C12" s="22">
        <v>0.25</v>
      </c>
      <c r="D12" s="17"/>
      <c r="E12" s="18">
        <v>7.5</v>
      </c>
      <c r="F12" s="19">
        <f t="shared" ref="F12:F75" si="50">E12*C12</f>
        <v>1.875</v>
      </c>
      <c r="G12" s="23"/>
      <c r="H12" s="18"/>
      <c r="I12" s="19">
        <f>H12*$D$6</f>
        <v>0</v>
      </c>
      <c r="J12" s="23"/>
      <c r="K12" s="18"/>
      <c r="L12" s="19">
        <f t="shared" ref="L12" si="51">K12*$D$6</f>
        <v>0</v>
      </c>
      <c r="M12" s="23"/>
      <c r="N12" s="18"/>
      <c r="O12" s="19">
        <f t="shared" ref="O12" si="52">N12*$D$6</f>
        <v>0</v>
      </c>
      <c r="P12" s="23"/>
      <c r="Q12" s="18"/>
      <c r="R12" s="19">
        <f t="shared" si="15"/>
        <v>0</v>
      </c>
      <c r="S12" s="23"/>
      <c r="T12" s="18"/>
      <c r="U12" s="19">
        <f t="shared" si="16"/>
        <v>0</v>
      </c>
      <c r="V12" s="23"/>
      <c r="W12" s="18"/>
      <c r="X12" s="19">
        <f t="shared" si="17"/>
        <v>0</v>
      </c>
      <c r="Y12" s="23"/>
      <c r="Z12" s="18"/>
      <c r="AA12" s="19">
        <f t="shared" si="18"/>
        <v>0</v>
      </c>
      <c r="AB12" s="23"/>
      <c r="AC12" s="18"/>
      <c r="AD12" s="19">
        <f t="shared" ref="AD12" si="53">AC12*$D$6</f>
        <v>0</v>
      </c>
      <c r="AE12" s="23"/>
    </row>
    <row r="13" spans="1:31" ht="73" thickBot="1" x14ac:dyDescent="0.4">
      <c r="A13" s="21"/>
      <c r="B13" s="15" t="s">
        <v>25</v>
      </c>
      <c r="C13" s="22">
        <v>0.25</v>
      </c>
      <c r="D13" s="17"/>
      <c r="E13" s="18">
        <v>6.9</v>
      </c>
      <c r="F13" s="19">
        <f t="shared" si="50"/>
        <v>1.7250000000000001</v>
      </c>
      <c r="G13" s="23"/>
      <c r="H13" s="18"/>
      <c r="I13" s="19">
        <f>H13*$D$7</f>
        <v>0</v>
      </c>
      <c r="J13" s="23"/>
      <c r="K13" s="18"/>
      <c r="L13" s="19">
        <f t="shared" ref="L13" si="54">K13*$D$7</f>
        <v>0</v>
      </c>
      <c r="M13" s="23"/>
      <c r="N13" s="18"/>
      <c r="O13" s="19">
        <f t="shared" ref="O13" si="55">N13*$D$7</f>
        <v>0</v>
      </c>
      <c r="P13" s="23"/>
      <c r="Q13" s="18"/>
      <c r="R13" s="19">
        <f t="shared" si="21"/>
        <v>0</v>
      </c>
      <c r="S13" s="23"/>
      <c r="T13" s="18"/>
      <c r="U13" s="19">
        <f t="shared" si="22"/>
        <v>0</v>
      </c>
      <c r="V13" s="23"/>
      <c r="W13" s="18"/>
      <c r="X13" s="19">
        <f t="shared" si="23"/>
        <v>0</v>
      </c>
      <c r="Y13" s="23"/>
      <c r="Z13" s="18"/>
      <c r="AA13" s="19">
        <f t="shared" si="24"/>
        <v>0</v>
      </c>
      <c r="AB13" s="23"/>
      <c r="AC13" s="18"/>
      <c r="AD13" s="19">
        <f t="shared" ref="AD13" si="56">AC13*$D$7</f>
        <v>0</v>
      </c>
      <c r="AE13" s="23"/>
    </row>
    <row r="14" spans="1:31" ht="73" thickBot="1" x14ac:dyDescent="0.4">
      <c r="A14" s="21"/>
      <c r="B14" s="15" t="s">
        <v>128</v>
      </c>
      <c r="C14" s="22">
        <v>0.25</v>
      </c>
      <c r="D14" s="24"/>
      <c r="E14" s="18">
        <v>6.5</v>
      </c>
      <c r="F14" s="19">
        <f t="shared" si="50"/>
        <v>1.625</v>
      </c>
      <c r="G14" s="23"/>
      <c r="H14" s="18"/>
      <c r="I14" s="19">
        <f>H14*$D$8</f>
        <v>0</v>
      </c>
      <c r="J14" s="23"/>
      <c r="K14" s="18"/>
      <c r="L14" s="19">
        <f t="shared" ref="L14" si="57">K14*$D$8</f>
        <v>0</v>
      </c>
      <c r="M14" s="23"/>
      <c r="N14" s="18"/>
      <c r="O14" s="19">
        <f t="shared" ref="O14" si="58">N14*$D$8</f>
        <v>0</v>
      </c>
      <c r="P14" s="23"/>
      <c r="Q14" s="18"/>
      <c r="R14" s="19">
        <f t="shared" si="27"/>
        <v>0</v>
      </c>
      <c r="S14" s="23"/>
      <c r="T14" s="18"/>
      <c r="U14" s="19">
        <f t="shared" si="28"/>
        <v>0</v>
      </c>
      <c r="V14" s="23"/>
      <c r="W14" s="18"/>
      <c r="X14" s="19">
        <f t="shared" si="29"/>
        <v>0</v>
      </c>
      <c r="Y14" s="23"/>
      <c r="Z14" s="18"/>
      <c r="AA14" s="19">
        <f t="shared" si="30"/>
        <v>0</v>
      </c>
      <c r="AB14" s="23"/>
      <c r="AC14" s="18"/>
      <c r="AD14" s="19">
        <f t="shared" ref="AD14" si="59">AC14*$D$8</f>
        <v>0</v>
      </c>
      <c r="AE14" s="23"/>
    </row>
    <row r="15" spans="1:31" ht="58.5" thickBot="1" x14ac:dyDescent="0.4">
      <c r="A15" s="21"/>
      <c r="B15" s="25" t="s">
        <v>129</v>
      </c>
      <c r="C15" s="26">
        <v>0.2</v>
      </c>
      <c r="D15" s="27">
        <v>0.5</v>
      </c>
      <c r="E15" s="18">
        <v>0.9</v>
      </c>
      <c r="F15" s="19">
        <f t="shared" si="50"/>
        <v>0.18000000000000002</v>
      </c>
      <c r="G15" s="23"/>
      <c r="H15" s="18"/>
      <c r="I15" s="19">
        <f>H15*$D$9</f>
        <v>0</v>
      </c>
      <c r="J15" s="23"/>
      <c r="K15" s="18"/>
      <c r="L15" s="19">
        <f t="shared" ref="L15" si="60">K15*$D$9</f>
        <v>0</v>
      </c>
      <c r="M15" s="23"/>
      <c r="N15" s="18"/>
      <c r="O15" s="19">
        <f t="shared" ref="O15" si="61">N15*$D$9</f>
        <v>0</v>
      </c>
      <c r="P15" s="23"/>
      <c r="Q15" s="18"/>
      <c r="R15" s="19">
        <f t="shared" si="33"/>
        <v>0</v>
      </c>
      <c r="S15" s="23"/>
      <c r="T15" s="18"/>
      <c r="U15" s="19">
        <f t="shared" si="34"/>
        <v>0</v>
      </c>
      <c r="V15" s="23"/>
      <c r="W15" s="18"/>
      <c r="X15" s="19">
        <f t="shared" si="35"/>
        <v>0</v>
      </c>
      <c r="Y15" s="23"/>
      <c r="Z15" s="18"/>
      <c r="AA15" s="19">
        <f t="shared" si="36"/>
        <v>0</v>
      </c>
      <c r="AB15" s="23"/>
      <c r="AC15" s="18"/>
      <c r="AD15" s="19">
        <f t="shared" ref="AD15" si="62">AC15*$D$9</f>
        <v>0</v>
      </c>
      <c r="AE15" s="23"/>
    </row>
    <row r="16" spans="1:31" ht="29.5" thickBot="1" x14ac:dyDescent="0.4">
      <c r="A16" s="28"/>
      <c r="B16" s="25" t="s">
        <v>28</v>
      </c>
      <c r="C16" s="26">
        <v>0.8</v>
      </c>
      <c r="D16" s="29"/>
      <c r="E16" s="18">
        <v>0.13</v>
      </c>
      <c r="F16" s="19">
        <f t="shared" si="50"/>
        <v>0.10400000000000001</v>
      </c>
      <c r="G16" s="31"/>
      <c r="H16" s="30"/>
      <c r="I16" s="19">
        <f>H16*$D$10</f>
        <v>0</v>
      </c>
      <c r="J16" s="31"/>
      <c r="K16" s="30"/>
      <c r="L16" s="19">
        <f t="shared" ref="L16" si="63">K16*$D$10</f>
        <v>0</v>
      </c>
      <c r="M16" s="31"/>
      <c r="N16" s="30"/>
      <c r="O16" s="19">
        <f t="shared" ref="O16" si="64">N16*$D$10</f>
        <v>0</v>
      </c>
      <c r="P16" s="31"/>
      <c r="Q16" s="30"/>
      <c r="R16" s="19">
        <f t="shared" si="39"/>
        <v>0</v>
      </c>
      <c r="S16" s="31"/>
      <c r="T16" s="18"/>
      <c r="U16" s="19">
        <f t="shared" si="40"/>
        <v>0</v>
      </c>
      <c r="V16" s="31"/>
      <c r="W16" s="30"/>
      <c r="X16" s="19">
        <f t="shared" si="41"/>
        <v>0</v>
      </c>
      <c r="Y16" s="31"/>
      <c r="Z16" s="30"/>
      <c r="AA16" s="19">
        <f t="shared" si="42"/>
        <v>0</v>
      </c>
      <c r="AB16" s="31"/>
      <c r="AC16" s="30"/>
      <c r="AD16" s="19">
        <f t="shared" ref="AD16" si="65">AC16*$D$10</f>
        <v>0</v>
      </c>
      <c r="AE16" s="31"/>
    </row>
    <row r="17" spans="1:31" ht="44" thickBot="1" x14ac:dyDescent="0.4">
      <c r="A17" s="14">
        <v>43</v>
      </c>
      <c r="B17" s="15" t="s">
        <v>24</v>
      </c>
      <c r="C17" s="16">
        <v>0.25</v>
      </c>
      <c r="D17" s="17">
        <v>0.5</v>
      </c>
      <c r="E17" s="18">
        <v>6.75</v>
      </c>
      <c r="F17" s="19">
        <f t="shared" si="50"/>
        <v>1.6875</v>
      </c>
      <c r="G17" s="20">
        <f t="shared" ref="G17" si="66">F17+F18+F19+F20+F21+F22</f>
        <v>7.1964999999999995</v>
      </c>
      <c r="H17" s="18"/>
      <c r="I17" s="19">
        <f t="shared" ref="I17" si="67">H17*$D$5</f>
        <v>0</v>
      </c>
      <c r="J17" s="20">
        <f t="shared" ref="J17" si="68">I17+I18+I19+I20+I21+I22</f>
        <v>0</v>
      </c>
      <c r="K17" s="18"/>
      <c r="L17" s="19">
        <f t="shared" ref="L17" si="69">K17*$D$5</f>
        <v>0</v>
      </c>
      <c r="M17" s="20">
        <f t="shared" ref="M17" si="70">L17+L18+L19+L20+L21+L22</f>
        <v>0</v>
      </c>
      <c r="N17" s="18"/>
      <c r="O17" s="19">
        <f t="shared" ref="O17" si="71">N17*$D$5</f>
        <v>0</v>
      </c>
      <c r="P17" s="20">
        <f t="shared" ref="P17" si="72">O17+O18+O19+O20+O21+O22</f>
        <v>0</v>
      </c>
      <c r="Q17" s="18"/>
      <c r="R17" s="19">
        <f t="shared" si="2"/>
        <v>0</v>
      </c>
      <c r="S17" s="20">
        <f t="shared" si="3"/>
        <v>0</v>
      </c>
      <c r="T17" s="18"/>
      <c r="U17" s="19">
        <f t="shared" si="4"/>
        <v>0</v>
      </c>
      <c r="V17" s="20">
        <f t="shared" si="5"/>
        <v>0</v>
      </c>
      <c r="W17" s="18"/>
      <c r="X17" s="19">
        <f t="shared" si="6"/>
        <v>0</v>
      </c>
      <c r="Y17" s="20">
        <f t="shared" si="7"/>
        <v>0</v>
      </c>
      <c r="Z17" s="18"/>
      <c r="AA17" s="19">
        <f t="shared" si="8"/>
        <v>0</v>
      </c>
      <c r="AB17" s="20">
        <f t="shared" si="9"/>
        <v>0</v>
      </c>
      <c r="AC17" s="18"/>
      <c r="AD17" s="19">
        <f t="shared" ref="AD17" si="73">AC17*$D$5</f>
        <v>0</v>
      </c>
      <c r="AE17" s="20">
        <f t="shared" ref="AE17" si="74">AD17+AD18+AD19+AD20+AD21+AD22</f>
        <v>0</v>
      </c>
    </row>
    <row r="18" spans="1:31" ht="73" thickBot="1" x14ac:dyDescent="0.4">
      <c r="A18" s="21"/>
      <c r="B18" s="15" t="s">
        <v>130</v>
      </c>
      <c r="C18" s="22">
        <v>0.25</v>
      </c>
      <c r="D18" s="17"/>
      <c r="E18" s="18">
        <v>7.5</v>
      </c>
      <c r="F18" s="19">
        <f t="shared" si="50"/>
        <v>1.875</v>
      </c>
      <c r="G18" s="23"/>
      <c r="H18" s="18"/>
      <c r="I18" s="19">
        <f t="shared" ref="I18" si="75">H18*$D$6</f>
        <v>0</v>
      </c>
      <c r="J18" s="23"/>
      <c r="K18" s="18"/>
      <c r="L18" s="19">
        <f t="shared" ref="L18" si="76">K18*$D$6</f>
        <v>0</v>
      </c>
      <c r="M18" s="23"/>
      <c r="N18" s="18"/>
      <c r="O18" s="19">
        <f t="shared" ref="O18" si="77">N18*$D$6</f>
        <v>0</v>
      </c>
      <c r="P18" s="23"/>
      <c r="Q18" s="18"/>
      <c r="R18" s="19">
        <f t="shared" si="15"/>
        <v>0</v>
      </c>
      <c r="S18" s="23"/>
      <c r="T18" s="18"/>
      <c r="U18" s="19">
        <f t="shared" si="16"/>
        <v>0</v>
      </c>
      <c r="V18" s="23"/>
      <c r="W18" s="18"/>
      <c r="X18" s="19">
        <f t="shared" si="17"/>
        <v>0</v>
      </c>
      <c r="Y18" s="23"/>
      <c r="Z18" s="18"/>
      <c r="AA18" s="19">
        <f t="shared" si="18"/>
        <v>0</v>
      </c>
      <c r="AB18" s="23"/>
      <c r="AC18" s="18"/>
      <c r="AD18" s="19">
        <f t="shared" ref="AD18" si="78">AC18*$D$6</f>
        <v>0</v>
      </c>
      <c r="AE18" s="23"/>
    </row>
    <row r="19" spans="1:31" ht="73" thickBot="1" x14ac:dyDescent="0.4">
      <c r="A19" s="21"/>
      <c r="B19" s="15" t="s">
        <v>31</v>
      </c>
      <c r="C19" s="22">
        <v>0.25</v>
      </c>
      <c r="D19" s="17"/>
      <c r="E19" s="18">
        <v>6.9</v>
      </c>
      <c r="F19" s="19">
        <f t="shared" si="50"/>
        <v>1.7250000000000001</v>
      </c>
      <c r="G19" s="23"/>
      <c r="H19" s="18"/>
      <c r="I19" s="19">
        <f t="shared" ref="I19" si="79">H19*$D$7</f>
        <v>0</v>
      </c>
      <c r="J19" s="23"/>
      <c r="K19" s="18"/>
      <c r="L19" s="19">
        <f t="shared" ref="L19" si="80">K19*$D$7</f>
        <v>0</v>
      </c>
      <c r="M19" s="23"/>
      <c r="N19" s="18"/>
      <c r="O19" s="19">
        <f t="shared" ref="O19" si="81">N19*$D$7</f>
        <v>0</v>
      </c>
      <c r="P19" s="23"/>
      <c r="Q19" s="18"/>
      <c r="R19" s="19">
        <f t="shared" si="21"/>
        <v>0</v>
      </c>
      <c r="S19" s="23"/>
      <c r="T19" s="18"/>
      <c r="U19" s="19">
        <f t="shared" si="22"/>
        <v>0</v>
      </c>
      <c r="V19" s="23"/>
      <c r="W19" s="18"/>
      <c r="X19" s="19">
        <f t="shared" si="23"/>
        <v>0</v>
      </c>
      <c r="Y19" s="23"/>
      <c r="Z19" s="18"/>
      <c r="AA19" s="19">
        <f t="shared" si="24"/>
        <v>0</v>
      </c>
      <c r="AB19" s="23"/>
      <c r="AC19" s="18"/>
      <c r="AD19" s="19">
        <f t="shared" ref="AD19" si="82">AC19*$D$7</f>
        <v>0</v>
      </c>
      <c r="AE19" s="23"/>
    </row>
    <row r="20" spans="1:31" ht="73" thickBot="1" x14ac:dyDescent="0.4">
      <c r="A20" s="21"/>
      <c r="B20" s="15" t="s">
        <v>131</v>
      </c>
      <c r="C20" s="22">
        <v>0.25</v>
      </c>
      <c r="D20" s="24"/>
      <c r="E20" s="18">
        <v>6.5</v>
      </c>
      <c r="F20" s="19">
        <f t="shared" si="50"/>
        <v>1.625</v>
      </c>
      <c r="G20" s="23"/>
      <c r="H20" s="18"/>
      <c r="I20" s="19">
        <f t="shared" ref="I20" si="83">H20*$D$8</f>
        <v>0</v>
      </c>
      <c r="J20" s="23"/>
      <c r="K20" s="18"/>
      <c r="L20" s="19">
        <f t="shared" ref="L20" si="84">K20*$D$8</f>
        <v>0</v>
      </c>
      <c r="M20" s="23"/>
      <c r="N20" s="18"/>
      <c r="O20" s="19">
        <f t="shared" ref="O20" si="85">N20*$D$8</f>
        <v>0</v>
      </c>
      <c r="P20" s="23"/>
      <c r="Q20" s="18"/>
      <c r="R20" s="19">
        <f t="shared" si="27"/>
        <v>0</v>
      </c>
      <c r="S20" s="23"/>
      <c r="T20" s="18"/>
      <c r="U20" s="19">
        <f t="shared" si="28"/>
        <v>0</v>
      </c>
      <c r="V20" s="23"/>
      <c r="W20" s="18"/>
      <c r="X20" s="19">
        <f t="shared" si="29"/>
        <v>0</v>
      </c>
      <c r="Y20" s="23"/>
      <c r="Z20" s="18"/>
      <c r="AA20" s="19">
        <f t="shared" si="30"/>
        <v>0</v>
      </c>
      <c r="AB20" s="23"/>
      <c r="AC20" s="18"/>
      <c r="AD20" s="19">
        <f t="shared" ref="AD20" si="86">AC20*$D$8</f>
        <v>0</v>
      </c>
      <c r="AE20" s="23"/>
    </row>
    <row r="21" spans="1:31" ht="58.5" thickBot="1" x14ac:dyDescent="0.4">
      <c r="A21" s="21"/>
      <c r="B21" s="25" t="s">
        <v>132</v>
      </c>
      <c r="C21" s="26">
        <v>0.2</v>
      </c>
      <c r="D21" s="27">
        <v>0.5</v>
      </c>
      <c r="E21" s="18">
        <v>0.9</v>
      </c>
      <c r="F21" s="19">
        <f t="shared" si="50"/>
        <v>0.18000000000000002</v>
      </c>
      <c r="G21" s="23"/>
      <c r="H21" s="18"/>
      <c r="I21" s="19">
        <f t="shared" ref="I21" si="87">H21*$D$9</f>
        <v>0</v>
      </c>
      <c r="J21" s="23"/>
      <c r="K21" s="18"/>
      <c r="L21" s="19">
        <f t="shared" ref="L21" si="88">K21*$D$9</f>
        <v>0</v>
      </c>
      <c r="M21" s="23"/>
      <c r="N21" s="18"/>
      <c r="O21" s="19">
        <f t="shared" ref="O21" si="89">N21*$D$9</f>
        <v>0</v>
      </c>
      <c r="P21" s="23"/>
      <c r="Q21" s="18"/>
      <c r="R21" s="19">
        <f t="shared" si="33"/>
        <v>0</v>
      </c>
      <c r="S21" s="23"/>
      <c r="T21" s="18"/>
      <c r="U21" s="19">
        <f t="shared" si="34"/>
        <v>0</v>
      </c>
      <c r="V21" s="23"/>
      <c r="W21" s="18"/>
      <c r="X21" s="19">
        <f t="shared" si="35"/>
        <v>0</v>
      </c>
      <c r="Y21" s="23"/>
      <c r="Z21" s="18"/>
      <c r="AA21" s="19">
        <f t="shared" si="36"/>
        <v>0</v>
      </c>
      <c r="AB21" s="23"/>
      <c r="AC21" s="18"/>
      <c r="AD21" s="19">
        <f t="shared" ref="AD21" si="90">AC21*$D$9</f>
        <v>0</v>
      </c>
      <c r="AE21" s="23"/>
    </row>
    <row r="22" spans="1:31" ht="29.5" thickBot="1" x14ac:dyDescent="0.4">
      <c r="A22" s="28"/>
      <c r="B22" s="25" t="s">
        <v>34</v>
      </c>
      <c r="C22" s="26">
        <v>0.8</v>
      </c>
      <c r="D22" s="29"/>
      <c r="E22" s="18">
        <v>0.13</v>
      </c>
      <c r="F22" s="19">
        <f t="shared" si="50"/>
        <v>0.10400000000000001</v>
      </c>
      <c r="G22" s="31"/>
      <c r="H22" s="30"/>
      <c r="I22" s="19">
        <f t="shared" ref="I22" si="91">H22*$D$10</f>
        <v>0</v>
      </c>
      <c r="J22" s="31"/>
      <c r="K22" s="30"/>
      <c r="L22" s="19">
        <f t="shared" ref="L22" si="92">K22*$D$10</f>
        <v>0</v>
      </c>
      <c r="M22" s="31"/>
      <c r="N22" s="30"/>
      <c r="O22" s="19">
        <f t="shared" ref="O22" si="93">N22*$D$10</f>
        <v>0</v>
      </c>
      <c r="P22" s="31"/>
      <c r="Q22" s="30"/>
      <c r="R22" s="19">
        <f t="shared" si="39"/>
        <v>0</v>
      </c>
      <c r="S22" s="31"/>
      <c r="T22" s="18"/>
      <c r="U22" s="19">
        <f t="shared" si="40"/>
        <v>0</v>
      </c>
      <c r="V22" s="31"/>
      <c r="W22" s="30"/>
      <c r="X22" s="19">
        <f t="shared" si="41"/>
        <v>0</v>
      </c>
      <c r="Y22" s="31"/>
      <c r="Z22" s="30"/>
      <c r="AA22" s="19">
        <f t="shared" si="42"/>
        <v>0</v>
      </c>
      <c r="AB22" s="31"/>
      <c r="AC22" s="30"/>
      <c r="AD22" s="19">
        <f t="shared" ref="AD22" si="94">AC22*$D$10</f>
        <v>0</v>
      </c>
      <c r="AE22" s="31"/>
    </row>
    <row r="23" spans="1:31" ht="44" thickBot="1" x14ac:dyDescent="0.4">
      <c r="A23" s="14">
        <v>44</v>
      </c>
      <c r="B23" s="15" t="s">
        <v>30</v>
      </c>
      <c r="C23" s="16">
        <v>0.25</v>
      </c>
      <c r="D23" s="17">
        <v>0.5</v>
      </c>
      <c r="E23" s="18">
        <v>6.75</v>
      </c>
      <c r="F23" s="19">
        <f t="shared" si="50"/>
        <v>1.6875</v>
      </c>
      <c r="G23" s="20">
        <f t="shared" ref="G23" si="95">F23+F24+F25+F26+F27+F28</f>
        <v>7.1964999999999995</v>
      </c>
      <c r="H23" s="18"/>
      <c r="I23" s="19">
        <f t="shared" ref="I23" si="96">H23*$D$5</f>
        <v>0</v>
      </c>
      <c r="J23" s="20">
        <f t="shared" ref="J23" si="97">I23+I24+I25+I26+I27+I28</f>
        <v>0</v>
      </c>
      <c r="K23" s="18"/>
      <c r="L23" s="19">
        <f t="shared" ref="L23" si="98">K23*$D$5</f>
        <v>0</v>
      </c>
      <c r="M23" s="20">
        <f t="shared" ref="M23" si="99">L23+L24+L25+L26+L27+L28</f>
        <v>0</v>
      </c>
      <c r="N23" s="18"/>
      <c r="O23" s="19">
        <f t="shared" ref="O23" si="100">N23*$D$5</f>
        <v>0</v>
      </c>
      <c r="P23" s="20">
        <f t="shared" ref="P23" si="101">O23+O24+O25+O26+O27+O28</f>
        <v>0</v>
      </c>
      <c r="Q23" s="18"/>
      <c r="R23" s="19">
        <f t="shared" si="2"/>
        <v>0</v>
      </c>
      <c r="S23" s="20">
        <f t="shared" si="3"/>
        <v>0</v>
      </c>
      <c r="T23" s="18"/>
      <c r="U23" s="19">
        <f t="shared" si="4"/>
        <v>0</v>
      </c>
      <c r="V23" s="20">
        <f t="shared" si="5"/>
        <v>0</v>
      </c>
      <c r="W23" s="18"/>
      <c r="X23" s="19">
        <f t="shared" si="6"/>
        <v>0</v>
      </c>
      <c r="Y23" s="20">
        <f t="shared" si="7"/>
        <v>0</v>
      </c>
      <c r="Z23" s="18"/>
      <c r="AA23" s="19">
        <f t="shared" si="8"/>
        <v>0</v>
      </c>
      <c r="AB23" s="20">
        <f t="shared" si="9"/>
        <v>0</v>
      </c>
      <c r="AC23" s="18"/>
      <c r="AD23" s="19">
        <f t="shared" ref="AD23" si="102">AC23*$D$5</f>
        <v>0</v>
      </c>
      <c r="AE23" s="20">
        <f t="shared" ref="AE23" si="103">AD23+AD24+AD25+AD26+AD27+AD28</f>
        <v>0</v>
      </c>
    </row>
    <row r="24" spans="1:31" ht="73" thickBot="1" x14ac:dyDescent="0.4">
      <c r="A24" s="21"/>
      <c r="B24" s="15" t="s">
        <v>133</v>
      </c>
      <c r="C24" s="22">
        <v>0.25</v>
      </c>
      <c r="D24" s="17"/>
      <c r="E24" s="18">
        <v>7.5</v>
      </c>
      <c r="F24" s="19">
        <f t="shared" si="50"/>
        <v>1.875</v>
      </c>
      <c r="G24" s="23"/>
      <c r="H24" s="18"/>
      <c r="I24" s="19">
        <f t="shared" ref="I24" si="104">H24*$D$6</f>
        <v>0</v>
      </c>
      <c r="J24" s="23"/>
      <c r="K24" s="18"/>
      <c r="L24" s="19">
        <f t="shared" ref="L24" si="105">K24*$D$6</f>
        <v>0</v>
      </c>
      <c r="M24" s="23"/>
      <c r="N24" s="18"/>
      <c r="O24" s="19">
        <f t="shared" ref="O24" si="106">N24*$D$6</f>
        <v>0</v>
      </c>
      <c r="P24" s="23"/>
      <c r="Q24" s="18"/>
      <c r="R24" s="19">
        <f t="shared" si="15"/>
        <v>0</v>
      </c>
      <c r="S24" s="23"/>
      <c r="T24" s="18"/>
      <c r="U24" s="19">
        <f t="shared" si="16"/>
        <v>0</v>
      </c>
      <c r="V24" s="23"/>
      <c r="W24" s="18"/>
      <c r="X24" s="19">
        <f t="shared" si="17"/>
        <v>0</v>
      </c>
      <c r="Y24" s="23"/>
      <c r="Z24" s="18"/>
      <c r="AA24" s="19">
        <f t="shared" si="18"/>
        <v>0</v>
      </c>
      <c r="AB24" s="23"/>
      <c r="AC24" s="18"/>
      <c r="AD24" s="19">
        <f t="shared" ref="AD24" si="107">AC24*$D$6</f>
        <v>0</v>
      </c>
      <c r="AE24" s="23"/>
    </row>
    <row r="25" spans="1:31" ht="73" thickBot="1" x14ac:dyDescent="0.4">
      <c r="A25" s="21"/>
      <c r="B25" s="15" t="s">
        <v>37</v>
      </c>
      <c r="C25" s="22">
        <v>0.25</v>
      </c>
      <c r="D25" s="17"/>
      <c r="E25" s="18">
        <v>6.9</v>
      </c>
      <c r="F25" s="19">
        <f t="shared" si="50"/>
        <v>1.7250000000000001</v>
      </c>
      <c r="G25" s="23"/>
      <c r="H25" s="18"/>
      <c r="I25" s="19">
        <f t="shared" ref="I25" si="108">H25*$D$7</f>
        <v>0</v>
      </c>
      <c r="J25" s="23"/>
      <c r="K25" s="18"/>
      <c r="L25" s="19">
        <f t="shared" ref="L25" si="109">K25*$D$7</f>
        <v>0</v>
      </c>
      <c r="M25" s="23"/>
      <c r="N25" s="18"/>
      <c r="O25" s="19">
        <f t="shared" ref="O25" si="110">N25*$D$7</f>
        <v>0</v>
      </c>
      <c r="P25" s="23"/>
      <c r="Q25" s="18"/>
      <c r="R25" s="19">
        <f t="shared" si="21"/>
        <v>0</v>
      </c>
      <c r="S25" s="23"/>
      <c r="T25" s="18"/>
      <c r="U25" s="19">
        <f t="shared" si="22"/>
        <v>0</v>
      </c>
      <c r="V25" s="23"/>
      <c r="W25" s="18"/>
      <c r="X25" s="19">
        <f t="shared" si="23"/>
        <v>0</v>
      </c>
      <c r="Y25" s="23"/>
      <c r="Z25" s="18"/>
      <c r="AA25" s="19">
        <f t="shared" si="24"/>
        <v>0</v>
      </c>
      <c r="AB25" s="23"/>
      <c r="AC25" s="18"/>
      <c r="AD25" s="19">
        <f t="shared" ref="AD25" si="111">AC25*$D$7</f>
        <v>0</v>
      </c>
      <c r="AE25" s="23"/>
    </row>
    <row r="26" spans="1:31" ht="73" thickBot="1" x14ac:dyDescent="0.4">
      <c r="A26" s="21"/>
      <c r="B26" s="15" t="s">
        <v>134</v>
      </c>
      <c r="C26" s="22">
        <v>0.25</v>
      </c>
      <c r="D26" s="24"/>
      <c r="E26" s="18">
        <v>6.5</v>
      </c>
      <c r="F26" s="19">
        <f t="shared" si="50"/>
        <v>1.625</v>
      </c>
      <c r="G26" s="23"/>
      <c r="H26" s="18"/>
      <c r="I26" s="19">
        <f t="shared" ref="I26" si="112">H26*$D$8</f>
        <v>0</v>
      </c>
      <c r="J26" s="23"/>
      <c r="K26" s="18"/>
      <c r="L26" s="19">
        <f t="shared" ref="L26" si="113">K26*$D$8</f>
        <v>0</v>
      </c>
      <c r="M26" s="23"/>
      <c r="N26" s="18"/>
      <c r="O26" s="19">
        <f t="shared" ref="O26" si="114">N26*$D$8</f>
        <v>0</v>
      </c>
      <c r="P26" s="23"/>
      <c r="Q26" s="18"/>
      <c r="R26" s="19">
        <f t="shared" si="27"/>
        <v>0</v>
      </c>
      <c r="S26" s="23"/>
      <c r="T26" s="18"/>
      <c r="U26" s="19">
        <f t="shared" si="28"/>
        <v>0</v>
      </c>
      <c r="V26" s="23"/>
      <c r="W26" s="18"/>
      <c r="X26" s="19">
        <f t="shared" si="29"/>
        <v>0</v>
      </c>
      <c r="Y26" s="23"/>
      <c r="Z26" s="18"/>
      <c r="AA26" s="19">
        <f t="shared" si="30"/>
        <v>0</v>
      </c>
      <c r="AB26" s="23"/>
      <c r="AC26" s="18"/>
      <c r="AD26" s="19">
        <f t="shared" ref="AD26" si="115">AC26*$D$8</f>
        <v>0</v>
      </c>
      <c r="AE26" s="23"/>
    </row>
    <row r="27" spans="1:31" ht="58.5" thickBot="1" x14ac:dyDescent="0.4">
      <c r="A27" s="21"/>
      <c r="B27" s="25" t="s">
        <v>135</v>
      </c>
      <c r="C27" s="26">
        <v>0.2</v>
      </c>
      <c r="D27" s="27">
        <v>0.5</v>
      </c>
      <c r="E27" s="18">
        <v>0.9</v>
      </c>
      <c r="F27" s="19">
        <f t="shared" si="50"/>
        <v>0.18000000000000002</v>
      </c>
      <c r="G27" s="23"/>
      <c r="H27" s="18"/>
      <c r="I27" s="19">
        <f t="shared" ref="I27" si="116">H27*$D$9</f>
        <v>0</v>
      </c>
      <c r="J27" s="23"/>
      <c r="K27" s="18"/>
      <c r="L27" s="19">
        <f t="shared" ref="L27" si="117">K27*$D$9</f>
        <v>0</v>
      </c>
      <c r="M27" s="23"/>
      <c r="N27" s="18"/>
      <c r="O27" s="19">
        <f t="shared" ref="O27" si="118">N27*$D$9</f>
        <v>0</v>
      </c>
      <c r="P27" s="23"/>
      <c r="Q27" s="18"/>
      <c r="R27" s="19">
        <f t="shared" si="33"/>
        <v>0</v>
      </c>
      <c r="S27" s="23"/>
      <c r="T27" s="18"/>
      <c r="U27" s="19">
        <f t="shared" si="34"/>
        <v>0</v>
      </c>
      <c r="V27" s="23"/>
      <c r="W27" s="18"/>
      <c r="X27" s="19">
        <f t="shared" si="35"/>
        <v>0</v>
      </c>
      <c r="Y27" s="23"/>
      <c r="Z27" s="18"/>
      <c r="AA27" s="19">
        <f t="shared" si="36"/>
        <v>0</v>
      </c>
      <c r="AB27" s="23"/>
      <c r="AC27" s="18"/>
      <c r="AD27" s="19">
        <f t="shared" ref="AD27" si="119">AC27*$D$9</f>
        <v>0</v>
      </c>
      <c r="AE27" s="23"/>
    </row>
    <row r="28" spans="1:31" ht="29.5" thickBot="1" x14ac:dyDescent="0.4">
      <c r="A28" s="28"/>
      <c r="B28" s="25" t="s">
        <v>40</v>
      </c>
      <c r="C28" s="26">
        <v>0.8</v>
      </c>
      <c r="D28" s="29"/>
      <c r="E28" s="18">
        <v>0.13</v>
      </c>
      <c r="F28" s="19">
        <f t="shared" si="50"/>
        <v>0.10400000000000001</v>
      </c>
      <c r="G28" s="31"/>
      <c r="H28" s="30"/>
      <c r="I28" s="19">
        <f t="shared" ref="I28" si="120">H28*$D$10</f>
        <v>0</v>
      </c>
      <c r="J28" s="31"/>
      <c r="K28" s="30"/>
      <c r="L28" s="19">
        <f t="shared" ref="L28" si="121">K28*$D$10</f>
        <v>0</v>
      </c>
      <c r="M28" s="31"/>
      <c r="N28" s="30"/>
      <c r="O28" s="19">
        <f t="shared" ref="O28" si="122">N28*$D$10</f>
        <v>0</v>
      </c>
      <c r="P28" s="31"/>
      <c r="Q28" s="30"/>
      <c r="R28" s="19">
        <f t="shared" si="39"/>
        <v>0</v>
      </c>
      <c r="S28" s="31"/>
      <c r="T28" s="18"/>
      <c r="U28" s="19">
        <f t="shared" si="40"/>
        <v>0</v>
      </c>
      <c r="V28" s="31"/>
      <c r="W28" s="30"/>
      <c r="X28" s="19">
        <f t="shared" si="41"/>
        <v>0</v>
      </c>
      <c r="Y28" s="31"/>
      <c r="Z28" s="30"/>
      <c r="AA28" s="19">
        <f t="shared" si="42"/>
        <v>0</v>
      </c>
      <c r="AB28" s="31"/>
      <c r="AC28" s="30"/>
      <c r="AD28" s="19">
        <f t="shared" ref="AD28" si="123">AC28*$D$10</f>
        <v>0</v>
      </c>
      <c r="AE28" s="31"/>
    </row>
    <row r="29" spans="1:31" ht="44" thickBot="1" x14ac:dyDescent="0.4">
      <c r="A29" s="14">
        <v>45</v>
      </c>
      <c r="B29" s="15" t="s">
        <v>36</v>
      </c>
      <c r="C29" s="16">
        <v>0.25</v>
      </c>
      <c r="D29" s="17">
        <v>0.5</v>
      </c>
      <c r="E29" s="18">
        <v>6.75</v>
      </c>
      <c r="F29" s="19">
        <f t="shared" si="50"/>
        <v>1.6875</v>
      </c>
      <c r="G29" s="20">
        <f t="shared" ref="G29" si="124">F29+F30+F31+F32+F33+F34</f>
        <v>7.1964999999999995</v>
      </c>
      <c r="H29" s="18"/>
      <c r="I29" s="19">
        <f t="shared" ref="I29" si="125">H29*$D$5</f>
        <v>0</v>
      </c>
      <c r="J29" s="20">
        <f t="shared" ref="J29" si="126">I29+I30+I31+I32+I33+I34</f>
        <v>0</v>
      </c>
      <c r="K29" s="18"/>
      <c r="L29" s="19">
        <f t="shared" ref="L29" si="127">K29*$D$5</f>
        <v>0</v>
      </c>
      <c r="M29" s="20">
        <f t="shared" ref="M29" si="128">L29+L30+L31+L32+L33+L34</f>
        <v>0</v>
      </c>
      <c r="N29" s="18"/>
      <c r="O29" s="19">
        <f t="shared" ref="O29" si="129">N29*$D$5</f>
        <v>0</v>
      </c>
      <c r="P29" s="20">
        <f t="shared" ref="P29" si="130">O29+O30+O31+O32+O33+O34</f>
        <v>0</v>
      </c>
      <c r="Q29" s="18"/>
      <c r="R29" s="19">
        <f t="shared" si="2"/>
        <v>0</v>
      </c>
      <c r="S29" s="20">
        <f t="shared" si="3"/>
        <v>0</v>
      </c>
      <c r="T29" s="18"/>
      <c r="U29" s="19">
        <f t="shared" si="4"/>
        <v>0</v>
      </c>
      <c r="V29" s="20">
        <f t="shared" si="5"/>
        <v>0</v>
      </c>
      <c r="W29" s="18"/>
      <c r="X29" s="19">
        <f t="shared" si="6"/>
        <v>0</v>
      </c>
      <c r="Y29" s="20">
        <f t="shared" si="7"/>
        <v>0</v>
      </c>
      <c r="Z29" s="18"/>
      <c r="AA29" s="19">
        <f t="shared" si="8"/>
        <v>0</v>
      </c>
      <c r="AB29" s="20">
        <f t="shared" si="9"/>
        <v>0</v>
      </c>
      <c r="AC29" s="18"/>
      <c r="AD29" s="19">
        <f t="shared" ref="AD29" si="131">AC29*$D$5</f>
        <v>0</v>
      </c>
      <c r="AE29" s="20">
        <f t="shared" ref="AE29" si="132">AD29+AD30+AD31+AD32+AD33+AD34</f>
        <v>0</v>
      </c>
    </row>
    <row r="30" spans="1:31" ht="73" thickBot="1" x14ac:dyDescent="0.4">
      <c r="A30" s="21"/>
      <c r="B30" s="15" t="s">
        <v>136</v>
      </c>
      <c r="C30" s="22">
        <v>0.25</v>
      </c>
      <c r="D30" s="17"/>
      <c r="E30" s="18">
        <v>7.5</v>
      </c>
      <c r="F30" s="19">
        <f t="shared" si="50"/>
        <v>1.875</v>
      </c>
      <c r="G30" s="23"/>
      <c r="H30" s="18"/>
      <c r="I30" s="19">
        <f t="shared" ref="I30" si="133">H30*$D$6</f>
        <v>0</v>
      </c>
      <c r="J30" s="23"/>
      <c r="K30" s="18"/>
      <c r="L30" s="19">
        <f t="shared" ref="L30" si="134">K30*$D$6</f>
        <v>0</v>
      </c>
      <c r="M30" s="23"/>
      <c r="N30" s="18"/>
      <c r="O30" s="19">
        <f t="shared" ref="O30" si="135">N30*$D$6</f>
        <v>0</v>
      </c>
      <c r="P30" s="23"/>
      <c r="Q30" s="18"/>
      <c r="R30" s="19">
        <f t="shared" si="15"/>
        <v>0</v>
      </c>
      <c r="S30" s="23"/>
      <c r="T30" s="18"/>
      <c r="U30" s="19">
        <f t="shared" si="16"/>
        <v>0</v>
      </c>
      <c r="V30" s="23"/>
      <c r="W30" s="18"/>
      <c r="X30" s="19">
        <f t="shared" si="17"/>
        <v>0</v>
      </c>
      <c r="Y30" s="23"/>
      <c r="Z30" s="18"/>
      <c r="AA30" s="19">
        <f t="shared" si="18"/>
        <v>0</v>
      </c>
      <c r="AB30" s="23"/>
      <c r="AC30" s="18"/>
      <c r="AD30" s="19">
        <f t="shared" ref="AD30" si="136">AC30*$D$6</f>
        <v>0</v>
      </c>
      <c r="AE30" s="23"/>
    </row>
    <row r="31" spans="1:31" ht="73" thickBot="1" x14ac:dyDescent="0.4">
      <c r="A31" s="21"/>
      <c r="B31" s="15" t="s">
        <v>43</v>
      </c>
      <c r="C31" s="22">
        <v>0.25</v>
      </c>
      <c r="D31" s="17"/>
      <c r="E31" s="18">
        <v>6.9</v>
      </c>
      <c r="F31" s="19">
        <f t="shared" si="50"/>
        <v>1.7250000000000001</v>
      </c>
      <c r="G31" s="23"/>
      <c r="H31" s="18"/>
      <c r="I31" s="19">
        <f t="shared" ref="I31" si="137">H31*$D$7</f>
        <v>0</v>
      </c>
      <c r="J31" s="23"/>
      <c r="K31" s="18"/>
      <c r="L31" s="19">
        <f t="shared" ref="L31" si="138">K31*$D$7</f>
        <v>0</v>
      </c>
      <c r="M31" s="23"/>
      <c r="N31" s="18"/>
      <c r="O31" s="19">
        <f t="shared" ref="O31" si="139">N31*$D$7</f>
        <v>0</v>
      </c>
      <c r="P31" s="23"/>
      <c r="Q31" s="18"/>
      <c r="R31" s="19">
        <f t="shared" si="21"/>
        <v>0</v>
      </c>
      <c r="S31" s="23"/>
      <c r="T31" s="18"/>
      <c r="U31" s="19">
        <f t="shared" si="22"/>
        <v>0</v>
      </c>
      <c r="V31" s="23"/>
      <c r="W31" s="18"/>
      <c r="X31" s="19">
        <f t="shared" si="23"/>
        <v>0</v>
      </c>
      <c r="Y31" s="23"/>
      <c r="Z31" s="18"/>
      <c r="AA31" s="19">
        <f t="shared" si="24"/>
        <v>0</v>
      </c>
      <c r="AB31" s="23"/>
      <c r="AC31" s="18"/>
      <c r="AD31" s="19">
        <f t="shared" ref="AD31" si="140">AC31*$D$7</f>
        <v>0</v>
      </c>
      <c r="AE31" s="23"/>
    </row>
    <row r="32" spans="1:31" ht="73" thickBot="1" x14ac:dyDescent="0.4">
      <c r="A32" s="21"/>
      <c r="B32" s="15" t="s">
        <v>137</v>
      </c>
      <c r="C32" s="22">
        <v>0.25</v>
      </c>
      <c r="D32" s="24"/>
      <c r="E32" s="18">
        <v>6.5</v>
      </c>
      <c r="F32" s="19">
        <f t="shared" si="50"/>
        <v>1.625</v>
      </c>
      <c r="G32" s="23"/>
      <c r="H32" s="18"/>
      <c r="I32" s="19">
        <f t="shared" ref="I32" si="141">H32*$D$8</f>
        <v>0</v>
      </c>
      <c r="J32" s="23"/>
      <c r="K32" s="18"/>
      <c r="L32" s="19">
        <f t="shared" ref="L32" si="142">K32*$D$8</f>
        <v>0</v>
      </c>
      <c r="M32" s="23"/>
      <c r="N32" s="18"/>
      <c r="O32" s="19">
        <f t="shared" ref="O32" si="143">N32*$D$8</f>
        <v>0</v>
      </c>
      <c r="P32" s="23"/>
      <c r="Q32" s="18"/>
      <c r="R32" s="19">
        <f t="shared" si="27"/>
        <v>0</v>
      </c>
      <c r="S32" s="23"/>
      <c r="T32" s="18"/>
      <c r="U32" s="19">
        <f t="shared" si="28"/>
        <v>0</v>
      </c>
      <c r="V32" s="23"/>
      <c r="W32" s="18"/>
      <c r="X32" s="19">
        <f t="shared" si="29"/>
        <v>0</v>
      </c>
      <c r="Y32" s="23"/>
      <c r="Z32" s="18"/>
      <c r="AA32" s="19">
        <f t="shared" si="30"/>
        <v>0</v>
      </c>
      <c r="AB32" s="23"/>
      <c r="AC32" s="18"/>
      <c r="AD32" s="19">
        <f t="shared" ref="AD32" si="144">AC32*$D$8</f>
        <v>0</v>
      </c>
      <c r="AE32" s="23"/>
    </row>
    <row r="33" spans="1:31" ht="58.5" thickBot="1" x14ac:dyDescent="0.4">
      <c r="A33" s="21"/>
      <c r="B33" s="25" t="s">
        <v>138</v>
      </c>
      <c r="C33" s="26">
        <v>0.2</v>
      </c>
      <c r="D33" s="27">
        <v>0.5</v>
      </c>
      <c r="E33" s="18">
        <v>0.9</v>
      </c>
      <c r="F33" s="19">
        <f t="shared" si="50"/>
        <v>0.18000000000000002</v>
      </c>
      <c r="G33" s="23"/>
      <c r="H33" s="18"/>
      <c r="I33" s="19">
        <f t="shared" ref="I33" si="145">H33*$D$9</f>
        <v>0</v>
      </c>
      <c r="J33" s="23"/>
      <c r="K33" s="18"/>
      <c r="L33" s="19">
        <f t="shared" ref="L33" si="146">K33*$D$9</f>
        <v>0</v>
      </c>
      <c r="M33" s="23"/>
      <c r="N33" s="18"/>
      <c r="O33" s="19">
        <f t="shared" ref="O33" si="147">N33*$D$9</f>
        <v>0</v>
      </c>
      <c r="P33" s="23"/>
      <c r="Q33" s="18"/>
      <c r="R33" s="19">
        <f t="shared" si="33"/>
        <v>0</v>
      </c>
      <c r="S33" s="23"/>
      <c r="T33" s="18"/>
      <c r="U33" s="19">
        <f t="shared" si="34"/>
        <v>0</v>
      </c>
      <c r="V33" s="23"/>
      <c r="W33" s="18"/>
      <c r="X33" s="19">
        <f t="shared" si="35"/>
        <v>0</v>
      </c>
      <c r="Y33" s="23"/>
      <c r="Z33" s="18"/>
      <c r="AA33" s="19">
        <f t="shared" si="36"/>
        <v>0</v>
      </c>
      <c r="AB33" s="23"/>
      <c r="AC33" s="18"/>
      <c r="AD33" s="19">
        <f t="shared" ref="AD33" si="148">AC33*$D$9</f>
        <v>0</v>
      </c>
      <c r="AE33" s="23"/>
    </row>
    <row r="34" spans="1:31" ht="44" thickBot="1" x14ac:dyDescent="0.4">
      <c r="A34" s="28"/>
      <c r="B34" s="25" t="s">
        <v>46</v>
      </c>
      <c r="C34" s="26">
        <v>0.8</v>
      </c>
      <c r="D34" s="29"/>
      <c r="E34" s="18">
        <v>0.13</v>
      </c>
      <c r="F34" s="19">
        <f t="shared" si="50"/>
        <v>0.10400000000000001</v>
      </c>
      <c r="G34" s="31"/>
      <c r="H34" s="30"/>
      <c r="I34" s="19">
        <f t="shared" ref="I34" si="149">H34*$D$10</f>
        <v>0</v>
      </c>
      <c r="J34" s="31"/>
      <c r="K34" s="30"/>
      <c r="L34" s="19">
        <f t="shared" ref="L34" si="150">K34*$D$10</f>
        <v>0</v>
      </c>
      <c r="M34" s="31"/>
      <c r="N34" s="30"/>
      <c r="O34" s="19">
        <f t="shared" ref="O34" si="151">N34*$D$10</f>
        <v>0</v>
      </c>
      <c r="P34" s="31"/>
      <c r="Q34" s="30"/>
      <c r="R34" s="19">
        <f t="shared" si="39"/>
        <v>0</v>
      </c>
      <c r="S34" s="31"/>
      <c r="T34" s="18"/>
      <c r="U34" s="19">
        <f t="shared" si="40"/>
        <v>0</v>
      </c>
      <c r="V34" s="31"/>
      <c r="W34" s="30"/>
      <c r="X34" s="19">
        <f t="shared" si="41"/>
        <v>0</v>
      </c>
      <c r="Y34" s="31"/>
      <c r="Z34" s="30"/>
      <c r="AA34" s="19">
        <f t="shared" si="42"/>
        <v>0</v>
      </c>
      <c r="AB34" s="31"/>
      <c r="AC34" s="30"/>
      <c r="AD34" s="19">
        <f t="shared" ref="AD34" si="152">AC34*$D$10</f>
        <v>0</v>
      </c>
      <c r="AE34" s="31"/>
    </row>
    <row r="35" spans="1:31" ht="44" thickBot="1" x14ac:dyDescent="0.4">
      <c r="A35" s="14">
        <v>46</v>
      </c>
      <c r="B35" s="15" t="s">
        <v>42</v>
      </c>
      <c r="C35" s="16">
        <v>0.25</v>
      </c>
      <c r="D35" s="17">
        <v>0.5</v>
      </c>
      <c r="E35" s="18">
        <v>6.75</v>
      </c>
      <c r="F35" s="19">
        <f t="shared" si="50"/>
        <v>1.6875</v>
      </c>
      <c r="G35" s="20">
        <f t="shared" ref="G35" si="153">F35+F36+F37+F38+F39+F40</f>
        <v>7.1964999999999995</v>
      </c>
      <c r="H35" s="18"/>
      <c r="I35" s="19">
        <f t="shared" ref="I35" si="154">H35*$D$5</f>
        <v>0</v>
      </c>
      <c r="J35" s="20">
        <f t="shared" ref="J35" si="155">I35+I36+I37+I38+I39+I40</f>
        <v>0</v>
      </c>
      <c r="K35" s="18"/>
      <c r="L35" s="19">
        <f t="shared" ref="L35" si="156">K35*$D$5</f>
        <v>0</v>
      </c>
      <c r="M35" s="20">
        <f t="shared" ref="M35" si="157">L35+L36+L37+L38+L39+L40</f>
        <v>0</v>
      </c>
      <c r="N35" s="18"/>
      <c r="O35" s="19">
        <f t="shared" ref="O35" si="158">N35*$D$5</f>
        <v>0</v>
      </c>
      <c r="P35" s="20">
        <f t="shared" ref="P35" si="159">O35+O36+O37+O38+O39+O40</f>
        <v>0</v>
      </c>
      <c r="Q35" s="18"/>
      <c r="R35" s="19">
        <f t="shared" si="2"/>
        <v>0</v>
      </c>
      <c r="S35" s="20">
        <f t="shared" si="3"/>
        <v>0</v>
      </c>
      <c r="T35" s="18"/>
      <c r="U35" s="19">
        <f t="shared" si="4"/>
        <v>0</v>
      </c>
      <c r="V35" s="20">
        <f t="shared" si="5"/>
        <v>0</v>
      </c>
      <c r="W35" s="18"/>
      <c r="X35" s="19">
        <f t="shared" si="6"/>
        <v>0</v>
      </c>
      <c r="Y35" s="20">
        <f t="shared" si="7"/>
        <v>0</v>
      </c>
      <c r="Z35" s="18"/>
      <c r="AA35" s="19">
        <f t="shared" si="8"/>
        <v>0</v>
      </c>
      <c r="AB35" s="20">
        <f t="shared" si="9"/>
        <v>0</v>
      </c>
      <c r="AC35" s="18"/>
      <c r="AD35" s="19">
        <f t="shared" ref="AD35" si="160">AC35*$D$5</f>
        <v>0</v>
      </c>
      <c r="AE35" s="20">
        <f t="shared" ref="AE35" si="161">AD35+AD36+AD37+AD38+AD39+AD40</f>
        <v>0</v>
      </c>
    </row>
    <row r="36" spans="1:31" ht="73" thickBot="1" x14ac:dyDescent="0.4">
      <c r="A36" s="21"/>
      <c r="B36" s="15" t="s">
        <v>139</v>
      </c>
      <c r="C36" s="22">
        <v>0.25</v>
      </c>
      <c r="D36" s="17"/>
      <c r="E36" s="18">
        <v>7.5</v>
      </c>
      <c r="F36" s="19">
        <f t="shared" si="50"/>
        <v>1.875</v>
      </c>
      <c r="G36" s="23"/>
      <c r="H36" s="18"/>
      <c r="I36" s="19">
        <f t="shared" ref="I36" si="162">H36*$D$6</f>
        <v>0</v>
      </c>
      <c r="J36" s="23"/>
      <c r="K36" s="18"/>
      <c r="L36" s="19">
        <f t="shared" ref="L36" si="163">K36*$D$6</f>
        <v>0</v>
      </c>
      <c r="M36" s="23"/>
      <c r="N36" s="18"/>
      <c r="O36" s="19">
        <f t="shared" ref="O36" si="164">N36*$D$6</f>
        <v>0</v>
      </c>
      <c r="P36" s="23"/>
      <c r="Q36" s="18"/>
      <c r="R36" s="19">
        <f t="shared" si="15"/>
        <v>0</v>
      </c>
      <c r="S36" s="23"/>
      <c r="T36" s="18"/>
      <c r="U36" s="19">
        <f t="shared" si="16"/>
        <v>0</v>
      </c>
      <c r="V36" s="23"/>
      <c r="W36" s="18"/>
      <c r="X36" s="19">
        <f t="shared" si="17"/>
        <v>0</v>
      </c>
      <c r="Y36" s="23"/>
      <c r="Z36" s="18"/>
      <c r="AA36" s="19">
        <f t="shared" si="18"/>
        <v>0</v>
      </c>
      <c r="AB36" s="23"/>
      <c r="AC36" s="18"/>
      <c r="AD36" s="19">
        <f t="shared" ref="AD36" si="165">AC36*$D$6</f>
        <v>0</v>
      </c>
      <c r="AE36" s="23"/>
    </row>
    <row r="37" spans="1:31" ht="73" thickBot="1" x14ac:dyDescent="0.4">
      <c r="A37" s="21"/>
      <c r="B37" s="15" t="s">
        <v>49</v>
      </c>
      <c r="C37" s="22">
        <v>0.25</v>
      </c>
      <c r="D37" s="17"/>
      <c r="E37" s="18">
        <v>6.9</v>
      </c>
      <c r="F37" s="19">
        <f t="shared" si="50"/>
        <v>1.7250000000000001</v>
      </c>
      <c r="G37" s="23"/>
      <c r="H37" s="18"/>
      <c r="I37" s="19">
        <f t="shared" ref="I37" si="166">H37*$D$7</f>
        <v>0</v>
      </c>
      <c r="J37" s="23"/>
      <c r="K37" s="18"/>
      <c r="L37" s="19">
        <f t="shared" ref="L37" si="167">K37*$D$7</f>
        <v>0</v>
      </c>
      <c r="M37" s="23"/>
      <c r="N37" s="18"/>
      <c r="O37" s="19">
        <f t="shared" ref="O37" si="168">N37*$D$7</f>
        <v>0</v>
      </c>
      <c r="P37" s="23"/>
      <c r="Q37" s="18"/>
      <c r="R37" s="19">
        <f t="shared" si="21"/>
        <v>0</v>
      </c>
      <c r="S37" s="23"/>
      <c r="T37" s="18"/>
      <c r="U37" s="19">
        <f t="shared" si="22"/>
        <v>0</v>
      </c>
      <c r="V37" s="23"/>
      <c r="W37" s="18"/>
      <c r="X37" s="19">
        <f t="shared" si="23"/>
        <v>0</v>
      </c>
      <c r="Y37" s="23"/>
      <c r="Z37" s="18"/>
      <c r="AA37" s="19">
        <f t="shared" si="24"/>
        <v>0</v>
      </c>
      <c r="AB37" s="23"/>
      <c r="AC37" s="18"/>
      <c r="AD37" s="19">
        <f t="shared" ref="AD37" si="169">AC37*$D$7</f>
        <v>0</v>
      </c>
      <c r="AE37" s="23"/>
    </row>
    <row r="38" spans="1:31" ht="73" thickBot="1" x14ac:dyDescent="0.4">
      <c r="A38" s="21"/>
      <c r="B38" s="15" t="s">
        <v>140</v>
      </c>
      <c r="C38" s="22">
        <v>0.25</v>
      </c>
      <c r="D38" s="24"/>
      <c r="E38" s="18">
        <v>6.5</v>
      </c>
      <c r="F38" s="19">
        <f t="shared" si="50"/>
        <v>1.625</v>
      </c>
      <c r="G38" s="23"/>
      <c r="H38" s="18"/>
      <c r="I38" s="19">
        <f t="shared" ref="I38" si="170">H38*$D$8</f>
        <v>0</v>
      </c>
      <c r="J38" s="23"/>
      <c r="K38" s="18"/>
      <c r="L38" s="19">
        <f t="shared" ref="L38" si="171">K38*$D$8</f>
        <v>0</v>
      </c>
      <c r="M38" s="23"/>
      <c r="N38" s="18"/>
      <c r="O38" s="19">
        <f t="shared" ref="O38" si="172">N38*$D$8</f>
        <v>0</v>
      </c>
      <c r="P38" s="23"/>
      <c r="Q38" s="18"/>
      <c r="R38" s="19">
        <f t="shared" si="27"/>
        <v>0</v>
      </c>
      <c r="S38" s="23"/>
      <c r="T38" s="18"/>
      <c r="U38" s="19">
        <f t="shared" si="28"/>
        <v>0</v>
      </c>
      <c r="V38" s="23"/>
      <c r="W38" s="18"/>
      <c r="X38" s="19">
        <f t="shared" si="29"/>
        <v>0</v>
      </c>
      <c r="Y38" s="23"/>
      <c r="Z38" s="18"/>
      <c r="AA38" s="19">
        <f t="shared" si="30"/>
        <v>0</v>
      </c>
      <c r="AB38" s="23"/>
      <c r="AC38" s="18"/>
      <c r="AD38" s="19">
        <f t="shared" ref="AD38" si="173">AC38*$D$8</f>
        <v>0</v>
      </c>
      <c r="AE38" s="23"/>
    </row>
    <row r="39" spans="1:31" ht="73" thickBot="1" x14ac:dyDescent="0.4">
      <c r="A39" s="21"/>
      <c r="B39" s="25" t="s">
        <v>141</v>
      </c>
      <c r="C39" s="26">
        <v>0.2</v>
      </c>
      <c r="D39" s="27">
        <v>0.5</v>
      </c>
      <c r="E39" s="18">
        <v>0.9</v>
      </c>
      <c r="F39" s="19">
        <f t="shared" si="50"/>
        <v>0.18000000000000002</v>
      </c>
      <c r="G39" s="23"/>
      <c r="H39" s="18"/>
      <c r="I39" s="19">
        <f t="shared" ref="I39" si="174">H39*$D$9</f>
        <v>0</v>
      </c>
      <c r="J39" s="23"/>
      <c r="K39" s="18"/>
      <c r="L39" s="19">
        <f t="shared" ref="L39" si="175">K39*$D$9</f>
        <v>0</v>
      </c>
      <c r="M39" s="23"/>
      <c r="N39" s="18"/>
      <c r="O39" s="19">
        <f t="shared" ref="O39" si="176">N39*$D$9</f>
        <v>0</v>
      </c>
      <c r="P39" s="23"/>
      <c r="Q39" s="18"/>
      <c r="R39" s="19">
        <f t="shared" si="33"/>
        <v>0</v>
      </c>
      <c r="S39" s="23"/>
      <c r="T39" s="18"/>
      <c r="U39" s="19">
        <f t="shared" si="34"/>
        <v>0</v>
      </c>
      <c r="V39" s="23"/>
      <c r="W39" s="18"/>
      <c r="X39" s="19">
        <f t="shared" si="35"/>
        <v>0</v>
      </c>
      <c r="Y39" s="23"/>
      <c r="Z39" s="18"/>
      <c r="AA39" s="19">
        <f t="shared" si="36"/>
        <v>0</v>
      </c>
      <c r="AB39" s="23"/>
      <c r="AC39" s="18"/>
      <c r="AD39" s="19">
        <f t="shared" ref="AD39" si="177">AC39*$D$9</f>
        <v>0</v>
      </c>
      <c r="AE39" s="23"/>
    </row>
    <row r="40" spans="1:31" ht="44" thickBot="1" x14ac:dyDescent="0.4">
      <c r="A40" s="28"/>
      <c r="B40" s="25" t="s">
        <v>52</v>
      </c>
      <c r="C40" s="26">
        <v>0.8</v>
      </c>
      <c r="D40" s="29"/>
      <c r="E40" s="18">
        <v>0.13</v>
      </c>
      <c r="F40" s="19">
        <f t="shared" si="50"/>
        <v>0.10400000000000001</v>
      </c>
      <c r="G40" s="31"/>
      <c r="H40" s="30"/>
      <c r="I40" s="19">
        <f t="shared" ref="I40" si="178">H40*$D$10</f>
        <v>0</v>
      </c>
      <c r="J40" s="31"/>
      <c r="K40" s="30"/>
      <c r="L40" s="19">
        <f t="shared" ref="L40" si="179">K40*$D$10</f>
        <v>0</v>
      </c>
      <c r="M40" s="31"/>
      <c r="N40" s="30"/>
      <c r="O40" s="19">
        <f t="shared" ref="O40" si="180">N40*$D$10</f>
        <v>0</v>
      </c>
      <c r="P40" s="31"/>
      <c r="Q40" s="30"/>
      <c r="R40" s="19">
        <f t="shared" si="39"/>
        <v>0</v>
      </c>
      <c r="S40" s="31"/>
      <c r="T40" s="18"/>
      <c r="U40" s="19">
        <f t="shared" si="40"/>
        <v>0</v>
      </c>
      <c r="V40" s="31"/>
      <c r="W40" s="30"/>
      <c r="X40" s="19">
        <f t="shared" si="41"/>
        <v>0</v>
      </c>
      <c r="Y40" s="31"/>
      <c r="Z40" s="30"/>
      <c r="AA40" s="19">
        <f t="shared" si="42"/>
        <v>0</v>
      </c>
      <c r="AB40" s="31"/>
      <c r="AC40" s="30"/>
      <c r="AD40" s="19">
        <f t="shared" ref="AD40" si="181">AC40*$D$10</f>
        <v>0</v>
      </c>
      <c r="AE40" s="31"/>
    </row>
    <row r="41" spans="1:31" ht="44" thickBot="1" x14ac:dyDescent="0.4">
      <c r="A41" s="14">
        <v>47</v>
      </c>
      <c r="B41" s="15" t="s">
        <v>48</v>
      </c>
      <c r="C41" s="16">
        <v>0.25</v>
      </c>
      <c r="D41" s="17">
        <v>0.5</v>
      </c>
      <c r="E41" s="18">
        <v>6.75</v>
      </c>
      <c r="F41" s="19">
        <f t="shared" si="50"/>
        <v>1.6875</v>
      </c>
      <c r="G41" s="20">
        <f t="shared" ref="G41" si="182">F41+F42+F43+F44+F45+F46</f>
        <v>7.1964999999999995</v>
      </c>
      <c r="H41" s="18"/>
      <c r="I41" s="19">
        <f t="shared" ref="I41" si="183">H41*$D$5</f>
        <v>0</v>
      </c>
      <c r="J41" s="20">
        <f t="shared" ref="J41" si="184">I41+I42+I43+I44+I45+I46</f>
        <v>0</v>
      </c>
      <c r="K41" s="18"/>
      <c r="L41" s="19">
        <f t="shared" ref="L41" si="185">K41*$D$5</f>
        <v>0</v>
      </c>
      <c r="M41" s="20">
        <f t="shared" ref="M41" si="186">L41+L42+L43+L44+L45+L46</f>
        <v>0</v>
      </c>
      <c r="N41" s="18"/>
      <c r="O41" s="19">
        <f t="shared" ref="O41" si="187">N41*$D$5</f>
        <v>0</v>
      </c>
      <c r="P41" s="20">
        <f t="shared" ref="P41" si="188">O41+O42+O43+O44+O45+O46</f>
        <v>0</v>
      </c>
      <c r="Q41" s="18"/>
      <c r="R41" s="19">
        <f t="shared" si="2"/>
        <v>0</v>
      </c>
      <c r="S41" s="20">
        <f t="shared" si="3"/>
        <v>0</v>
      </c>
      <c r="T41" s="18"/>
      <c r="U41" s="19">
        <f t="shared" si="4"/>
        <v>0</v>
      </c>
      <c r="V41" s="20">
        <f t="shared" si="5"/>
        <v>0</v>
      </c>
      <c r="W41" s="18"/>
      <c r="X41" s="19">
        <f t="shared" si="6"/>
        <v>0</v>
      </c>
      <c r="Y41" s="20">
        <f t="shared" si="7"/>
        <v>0</v>
      </c>
      <c r="Z41" s="18"/>
      <c r="AA41" s="19">
        <f t="shared" si="8"/>
        <v>0</v>
      </c>
      <c r="AB41" s="20">
        <f t="shared" si="9"/>
        <v>0</v>
      </c>
      <c r="AC41" s="18"/>
      <c r="AD41" s="19">
        <f t="shared" ref="AD41" si="189">AC41*$D$5</f>
        <v>0</v>
      </c>
      <c r="AE41" s="20">
        <f t="shared" ref="AE41" si="190">AD41+AD42+AD43+AD44+AD45+AD46</f>
        <v>0</v>
      </c>
    </row>
    <row r="42" spans="1:31" ht="73" thickBot="1" x14ac:dyDescent="0.4">
      <c r="A42" s="21"/>
      <c r="B42" s="15" t="s">
        <v>142</v>
      </c>
      <c r="C42" s="22">
        <v>0.25</v>
      </c>
      <c r="D42" s="17"/>
      <c r="E42" s="18">
        <v>7.5</v>
      </c>
      <c r="F42" s="19">
        <f t="shared" si="50"/>
        <v>1.875</v>
      </c>
      <c r="G42" s="23"/>
      <c r="H42" s="18"/>
      <c r="I42" s="19">
        <f t="shared" ref="I42" si="191">H42*$D$6</f>
        <v>0</v>
      </c>
      <c r="J42" s="23"/>
      <c r="K42" s="18"/>
      <c r="L42" s="19">
        <f t="shared" ref="L42" si="192">K42*$D$6</f>
        <v>0</v>
      </c>
      <c r="M42" s="23"/>
      <c r="N42" s="18"/>
      <c r="O42" s="19">
        <f t="shared" ref="O42" si="193">N42*$D$6</f>
        <v>0</v>
      </c>
      <c r="P42" s="23"/>
      <c r="Q42" s="18"/>
      <c r="R42" s="19">
        <f t="shared" si="15"/>
        <v>0</v>
      </c>
      <c r="S42" s="23"/>
      <c r="T42" s="18"/>
      <c r="U42" s="19">
        <f t="shared" si="16"/>
        <v>0</v>
      </c>
      <c r="V42" s="23"/>
      <c r="W42" s="18"/>
      <c r="X42" s="19">
        <f t="shared" si="17"/>
        <v>0</v>
      </c>
      <c r="Y42" s="23"/>
      <c r="Z42" s="18"/>
      <c r="AA42" s="19">
        <f t="shared" si="18"/>
        <v>0</v>
      </c>
      <c r="AB42" s="23"/>
      <c r="AC42" s="18"/>
      <c r="AD42" s="19">
        <f t="shared" ref="AD42" si="194">AC42*$D$6</f>
        <v>0</v>
      </c>
      <c r="AE42" s="23"/>
    </row>
    <row r="43" spans="1:31" ht="73" thickBot="1" x14ac:dyDescent="0.4">
      <c r="A43" s="21"/>
      <c r="B43" s="15" t="s">
        <v>55</v>
      </c>
      <c r="C43" s="22">
        <v>0.25</v>
      </c>
      <c r="D43" s="17"/>
      <c r="E43" s="18">
        <v>6.9</v>
      </c>
      <c r="F43" s="19">
        <f t="shared" si="50"/>
        <v>1.7250000000000001</v>
      </c>
      <c r="G43" s="23"/>
      <c r="H43" s="18"/>
      <c r="I43" s="19">
        <f t="shared" ref="I43" si="195">H43*$D$7</f>
        <v>0</v>
      </c>
      <c r="J43" s="23"/>
      <c r="K43" s="18"/>
      <c r="L43" s="19">
        <f t="shared" ref="L43" si="196">K43*$D$7</f>
        <v>0</v>
      </c>
      <c r="M43" s="23"/>
      <c r="N43" s="18"/>
      <c r="O43" s="19">
        <f t="shared" ref="O43" si="197">N43*$D$7</f>
        <v>0</v>
      </c>
      <c r="P43" s="23"/>
      <c r="Q43" s="18"/>
      <c r="R43" s="19">
        <f t="shared" si="21"/>
        <v>0</v>
      </c>
      <c r="S43" s="23"/>
      <c r="T43" s="18"/>
      <c r="U43" s="19">
        <f t="shared" si="22"/>
        <v>0</v>
      </c>
      <c r="V43" s="23"/>
      <c r="W43" s="18"/>
      <c r="X43" s="19">
        <f t="shared" si="23"/>
        <v>0</v>
      </c>
      <c r="Y43" s="23"/>
      <c r="Z43" s="18"/>
      <c r="AA43" s="19">
        <f t="shared" si="24"/>
        <v>0</v>
      </c>
      <c r="AB43" s="23"/>
      <c r="AC43" s="18"/>
      <c r="AD43" s="19">
        <f t="shared" ref="AD43" si="198">AC43*$D$7</f>
        <v>0</v>
      </c>
      <c r="AE43" s="23"/>
    </row>
    <row r="44" spans="1:31" ht="87.5" thickBot="1" x14ac:dyDescent="0.4">
      <c r="A44" s="21"/>
      <c r="B44" s="15" t="s">
        <v>143</v>
      </c>
      <c r="C44" s="22">
        <v>0.25</v>
      </c>
      <c r="D44" s="24"/>
      <c r="E44" s="18">
        <v>6.5</v>
      </c>
      <c r="F44" s="19">
        <f t="shared" si="50"/>
        <v>1.625</v>
      </c>
      <c r="G44" s="23"/>
      <c r="H44" s="18"/>
      <c r="I44" s="19">
        <f t="shared" ref="I44" si="199">H44*$D$8</f>
        <v>0</v>
      </c>
      <c r="J44" s="23"/>
      <c r="K44" s="18"/>
      <c r="L44" s="19">
        <f t="shared" ref="L44" si="200">K44*$D$8</f>
        <v>0</v>
      </c>
      <c r="M44" s="23"/>
      <c r="N44" s="18"/>
      <c r="O44" s="19">
        <f t="shared" ref="O44" si="201">N44*$D$8</f>
        <v>0</v>
      </c>
      <c r="P44" s="23"/>
      <c r="Q44" s="18"/>
      <c r="R44" s="19">
        <f t="shared" si="27"/>
        <v>0</v>
      </c>
      <c r="S44" s="23"/>
      <c r="T44" s="18"/>
      <c r="U44" s="19">
        <f t="shared" si="28"/>
        <v>0</v>
      </c>
      <c r="V44" s="23"/>
      <c r="W44" s="18"/>
      <c r="X44" s="19">
        <f t="shared" si="29"/>
        <v>0</v>
      </c>
      <c r="Y44" s="23"/>
      <c r="Z44" s="18"/>
      <c r="AA44" s="19">
        <f t="shared" si="30"/>
        <v>0</v>
      </c>
      <c r="AB44" s="23"/>
      <c r="AC44" s="18"/>
      <c r="AD44" s="19">
        <f t="shared" ref="AD44" si="202">AC44*$D$8</f>
        <v>0</v>
      </c>
      <c r="AE44" s="23"/>
    </row>
    <row r="45" spans="1:31" ht="73" thickBot="1" x14ac:dyDescent="0.4">
      <c r="A45" s="21"/>
      <c r="B45" s="25" t="s">
        <v>144</v>
      </c>
      <c r="C45" s="26">
        <v>0.2</v>
      </c>
      <c r="D45" s="27">
        <v>0.5</v>
      </c>
      <c r="E45" s="18">
        <v>0.9</v>
      </c>
      <c r="F45" s="19">
        <f t="shared" si="50"/>
        <v>0.18000000000000002</v>
      </c>
      <c r="G45" s="23"/>
      <c r="H45" s="18"/>
      <c r="I45" s="19">
        <f t="shared" ref="I45" si="203">H45*$D$9</f>
        <v>0</v>
      </c>
      <c r="J45" s="23"/>
      <c r="K45" s="18"/>
      <c r="L45" s="19">
        <f t="shared" ref="L45" si="204">K45*$D$9</f>
        <v>0</v>
      </c>
      <c r="M45" s="23"/>
      <c r="N45" s="18"/>
      <c r="O45" s="19">
        <f t="shared" ref="O45" si="205">N45*$D$9</f>
        <v>0</v>
      </c>
      <c r="P45" s="23"/>
      <c r="Q45" s="18"/>
      <c r="R45" s="19">
        <f t="shared" si="33"/>
        <v>0</v>
      </c>
      <c r="S45" s="23"/>
      <c r="T45" s="18"/>
      <c r="U45" s="19">
        <f t="shared" si="34"/>
        <v>0</v>
      </c>
      <c r="V45" s="23"/>
      <c r="W45" s="18"/>
      <c r="X45" s="19">
        <f t="shared" si="35"/>
        <v>0</v>
      </c>
      <c r="Y45" s="23"/>
      <c r="Z45" s="18"/>
      <c r="AA45" s="19">
        <f t="shared" si="36"/>
        <v>0</v>
      </c>
      <c r="AB45" s="23"/>
      <c r="AC45" s="18"/>
      <c r="AD45" s="19">
        <f t="shared" ref="AD45" si="206">AC45*$D$9</f>
        <v>0</v>
      </c>
      <c r="AE45" s="23"/>
    </row>
    <row r="46" spans="1:31" ht="44" thickBot="1" x14ac:dyDescent="0.4">
      <c r="A46" s="28"/>
      <c r="B46" s="25" t="s">
        <v>58</v>
      </c>
      <c r="C46" s="26">
        <v>0.8</v>
      </c>
      <c r="D46" s="29"/>
      <c r="E46" s="18">
        <v>0.13</v>
      </c>
      <c r="F46" s="19">
        <f t="shared" si="50"/>
        <v>0.10400000000000001</v>
      </c>
      <c r="G46" s="31"/>
      <c r="H46" s="30"/>
      <c r="I46" s="19">
        <f t="shared" ref="I46" si="207">H46*$D$10</f>
        <v>0</v>
      </c>
      <c r="J46" s="31"/>
      <c r="K46" s="30"/>
      <c r="L46" s="19">
        <f t="shared" ref="L46" si="208">K46*$D$10</f>
        <v>0</v>
      </c>
      <c r="M46" s="31"/>
      <c r="N46" s="30"/>
      <c r="O46" s="19">
        <f t="shared" ref="O46" si="209">N46*$D$10</f>
        <v>0</v>
      </c>
      <c r="P46" s="31"/>
      <c r="Q46" s="30"/>
      <c r="R46" s="19">
        <f t="shared" si="39"/>
        <v>0</v>
      </c>
      <c r="S46" s="31"/>
      <c r="T46" s="18"/>
      <c r="U46" s="19">
        <f t="shared" si="40"/>
        <v>0</v>
      </c>
      <c r="V46" s="31"/>
      <c r="W46" s="30"/>
      <c r="X46" s="19">
        <f t="shared" si="41"/>
        <v>0</v>
      </c>
      <c r="Y46" s="31"/>
      <c r="Z46" s="30"/>
      <c r="AA46" s="19">
        <f t="shared" si="42"/>
        <v>0</v>
      </c>
      <c r="AB46" s="31"/>
      <c r="AC46" s="30"/>
      <c r="AD46" s="19">
        <f t="shared" ref="AD46" si="210">AC46*$D$10</f>
        <v>0</v>
      </c>
      <c r="AE46" s="31"/>
    </row>
    <row r="47" spans="1:31" ht="44" thickBot="1" x14ac:dyDescent="0.4">
      <c r="A47" s="14">
        <v>48</v>
      </c>
      <c r="B47" s="15" t="s">
        <v>54</v>
      </c>
      <c r="C47" s="16">
        <v>0.25</v>
      </c>
      <c r="D47" s="17">
        <v>0.5</v>
      </c>
      <c r="E47" s="18">
        <v>6.75</v>
      </c>
      <c r="F47" s="19">
        <f t="shared" si="50"/>
        <v>1.6875</v>
      </c>
      <c r="G47" s="20">
        <f t="shared" ref="G47" si="211">F47+F48+F49+F50+F51+F52</f>
        <v>7.1964999999999995</v>
      </c>
      <c r="H47" s="18"/>
      <c r="I47" s="19">
        <f t="shared" ref="I47" si="212">H47*$D$5</f>
        <v>0</v>
      </c>
      <c r="J47" s="20">
        <f t="shared" ref="J47" si="213">I47+I48+I49+I50+I51+I52</f>
        <v>0</v>
      </c>
      <c r="K47" s="18"/>
      <c r="L47" s="19">
        <f t="shared" ref="L47" si="214">K47*$D$5</f>
        <v>0</v>
      </c>
      <c r="M47" s="20">
        <f t="shared" ref="M47" si="215">L47+L48+L49+L50+L51+L52</f>
        <v>0</v>
      </c>
      <c r="N47" s="18"/>
      <c r="O47" s="19">
        <f t="shared" ref="O47" si="216">N47*$D$5</f>
        <v>0</v>
      </c>
      <c r="P47" s="20">
        <f t="shared" ref="P47" si="217">O47+O48+O49+O50+O51+O52</f>
        <v>0</v>
      </c>
      <c r="Q47" s="18"/>
      <c r="R47" s="19">
        <f t="shared" si="2"/>
        <v>0</v>
      </c>
      <c r="S47" s="20">
        <f t="shared" si="3"/>
        <v>0</v>
      </c>
      <c r="T47" s="18"/>
      <c r="U47" s="19">
        <f t="shared" si="4"/>
        <v>0</v>
      </c>
      <c r="V47" s="20">
        <f t="shared" si="5"/>
        <v>0</v>
      </c>
      <c r="W47" s="18"/>
      <c r="X47" s="19">
        <f t="shared" si="6"/>
        <v>0</v>
      </c>
      <c r="Y47" s="20">
        <f t="shared" si="7"/>
        <v>0</v>
      </c>
      <c r="Z47" s="18"/>
      <c r="AA47" s="19">
        <f t="shared" si="8"/>
        <v>0</v>
      </c>
      <c r="AB47" s="20">
        <f t="shared" si="9"/>
        <v>0</v>
      </c>
      <c r="AC47" s="18">
        <v>5.25</v>
      </c>
      <c r="AD47" s="19">
        <f t="shared" ref="AD47" si="218">AC47*$D$5</f>
        <v>2.625</v>
      </c>
      <c r="AE47" s="20">
        <f t="shared" ref="AE47" si="219">AD47+AD48+AD49+AD50+AD51+AD52</f>
        <v>7.125</v>
      </c>
    </row>
    <row r="48" spans="1:31" ht="73" thickBot="1" x14ac:dyDescent="0.4">
      <c r="A48" s="21"/>
      <c r="B48" s="15" t="s">
        <v>145</v>
      </c>
      <c r="C48" s="22">
        <v>0.25</v>
      </c>
      <c r="D48" s="17"/>
      <c r="E48" s="18">
        <v>7.5</v>
      </c>
      <c r="F48" s="19">
        <f t="shared" si="50"/>
        <v>1.875</v>
      </c>
      <c r="G48" s="23"/>
      <c r="H48" s="18"/>
      <c r="I48" s="19">
        <f t="shared" ref="I48" si="220">H48*$D$6</f>
        <v>0</v>
      </c>
      <c r="J48" s="23"/>
      <c r="K48" s="18"/>
      <c r="L48" s="19">
        <f t="shared" ref="L48" si="221">K48*$D$6</f>
        <v>0</v>
      </c>
      <c r="M48" s="23"/>
      <c r="N48" s="18"/>
      <c r="O48" s="19">
        <f t="shared" ref="O48" si="222">N48*$D$6</f>
        <v>0</v>
      </c>
      <c r="P48" s="23"/>
      <c r="Q48" s="18"/>
      <c r="R48" s="19">
        <f t="shared" si="15"/>
        <v>0</v>
      </c>
      <c r="S48" s="23"/>
      <c r="T48" s="18"/>
      <c r="U48" s="19">
        <f t="shared" si="16"/>
        <v>0</v>
      </c>
      <c r="V48" s="23"/>
      <c r="W48" s="18"/>
      <c r="X48" s="19">
        <f t="shared" si="17"/>
        <v>0</v>
      </c>
      <c r="Y48" s="23"/>
      <c r="Z48" s="18"/>
      <c r="AA48" s="19">
        <f t="shared" si="18"/>
        <v>0</v>
      </c>
      <c r="AB48" s="23"/>
      <c r="AC48" s="18">
        <v>7.5</v>
      </c>
      <c r="AD48" s="19">
        <f t="shared" ref="AD48" si="223">AC48*$D$6</f>
        <v>0</v>
      </c>
      <c r="AE48" s="23"/>
    </row>
    <row r="49" spans="1:31" ht="87.5" thickBot="1" x14ac:dyDescent="0.4">
      <c r="A49" s="21"/>
      <c r="B49" s="15" t="s">
        <v>61</v>
      </c>
      <c r="C49" s="22">
        <v>0.25</v>
      </c>
      <c r="D49" s="17"/>
      <c r="E49" s="18">
        <v>6.9</v>
      </c>
      <c r="F49" s="19">
        <f t="shared" si="50"/>
        <v>1.7250000000000001</v>
      </c>
      <c r="G49" s="23"/>
      <c r="H49" s="18"/>
      <c r="I49" s="19">
        <f t="shared" ref="I49" si="224">H49*$D$7</f>
        <v>0</v>
      </c>
      <c r="J49" s="23"/>
      <c r="K49" s="18"/>
      <c r="L49" s="19">
        <f t="shared" ref="L49" si="225">K49*$D$7</f>
        <v>0</v>
      </c>
      <c r="M49" s="23"/>
      <c r="N49" s="18"/>
      <c r="O49" s="19">
        <f t="shared" ref="O49" si="226">N49*$D$7</f>
        <v>0</v>
      </c>
      <c r="P49" s="23"/>
      <c r="Q49" s="18"/>
      <c r="R49" s="19">
        <f t="shared" si="21"/>
        <v>0</v>
      </c>
      <c r="S49" s="23"/>
      <c r="T49" s="18"/>
      <c r="U49" s="19">
        <f t="shared" si="22"/>
        <v>0</v>
      </c>
      <c r="V49" s="23"/>
      <c r="W49" s="18"/>
      <c r="X49" s="19">
        <f t="shared" si="23"/>
        <v>0</v>
      </c>
      <c r="Y49" s="23"/>
      <c r="Z49" s="18"/>
      <c r="AA49" s="19">
        <f t="shared" si="24"/>
        <v>0</v>
      </c>
      <c r="AB49" s="23"/>
      <c r="AC49" s="18">
        <v>6</v>
      </c>
      <c r="AD49" s="19">
        <f t="shared" ref="AD49" si="227">AC49*$D$7</f>
        <v>0</v>
      </c>
      <c r="AE49" s="23"/>
    </row>
    <row r="50" spans="1:31" ht="87.5" thickBot="1" x14ac:dyDescent="0.4">
      <c r="A50" s="21"/>
      <c r="B50" s="15" t="s">
        <v>146</v>
      </c>
      <c r="C50" s="22">
        <v>0.25</v>
      </c>
      <c r="D50" s="24"/>
      <c r="E50" s="18">
        <v>6.5</v>
      </c>
      <c r="F50" s="19">
        <f t="shared" si="50"/>
        <v>1.625</v>
      </c>
      <c r="G50" s="23"/>
      <c r="H50" s="18"/>
      <c r="I50" s="19">
        <f t="shared" ref="I50" si="228">H50*$D$8</f>
        <v>0</v>
      </c>
      <c r="J50" s="23"/>
      <c r="K50" s="18"/>
      <c r="L50" s="19">
        <f t="shared" ref="L50" si="229">K50*$D$8</f>
        <v>0</v>
      </c>
      <c r="M50" s="23"/>
      <c r="N50" s="18"/>
      <c r="O50" s="19">
        <f t="shared" ref="O50" si="230">N50*$D$8</f>
        <v>0</v>
      </c>
      <c r="P50" s="23"/>
      <c r="Q50" s="18"/>
      <c r="R50" s="19">
        <f t="shared" si="27"/>
        <v>0</v>
      </c>
      <c r="S50" s="23"/>
      <c r="T50" s="18"/>
      <c r="U50" s="19">
        <f t="shared" si="28"/>
        <v>0</v>
      </c>
      <c r="V50" s="23"/>
      <c r="W50" s="18"/>
      <c r="X50" s="19">
        <f t="shared" si="29"/>
        <v>0</v>
      </c>
      <c r="Y50" s="23"/>
      <c r="Z50" s="18"/>
      <c r="AA50" s="19">
        <f t="shared" si="30"/>
        <v>0</v>
      </c>
      <c r="AB50" s="23"/>
      <c r="AC50" s="18">
        <v>4.5</v>
      </c>
      <c r="AD50" s="19">
        <f t="shared" ref="AD50" si="231">AC50*$D$8</f>
        <v>0</v>
      </c>
      <c r="AE50" s="23"/>
    </row>
    <row r="51" spans="1:31" ht="73" thickBot="1" x14ac:dyDescent="0.4">
      <c r="A51" s="21"/>
      <c r="B51" s="25" t="s">
        <v>147</v>
      </c>
      <c r="C51" s="26">
        <v>0.2</v>
      </c>
      <c r="D51" s="27">
        <v>0.5</v>
      </c>
      <c r="E51" s="18">
        <v>0.9</v>
      </c>
      <c r="F51" s="19">
        <f t="shared" si="50"/>
        <v>0.18000000000000002</v>
      </c>
      <c r="G51" s="23"/>
      <c r="H51" s="18"/>
      <c r="I51" s="19">
        <f t="shared" ref="I51" si="232">H51*$D$9</f>
        <v>0</v>
      </c>
      <c r="J51" s="23"/>
      <c r="K51" s="18"/>
      <c r="L51" s="19">
        <f t="shared" ref="L51" si="233">K51*$D$9</f>
        <v>0</v>
      </c>
      <c r="M51" s="23"/>
      <c r="N51" s="18"/>
      <c r="O51" s="19">
        <f t="shared" ref="O51" si="234">N51*$D$9</f>
        <v>0</v>
      </c>
      <c r="P51" s="23"/>
      <c r="Q51" s="18"/>
      <c r="R51" s="19">
        <f t="shared" si="33"/>
        <v>0</v>
      </c>
      <c r="S51" s="23"/>
      <c r="T51" s="18"/>
      <c r="U51" s="19">
        <f t="shared" si="34"/>
        <v>0</v>
      </c>
      <c r="V51" s="23"/>
      <c r="W51" s="18"/>
      <c r="X51" s="19">
        <f t="shared" si="35"/>
        <v>0</v>
      </c>
      <c r="Y51" s="23"/>
      <c r="Z51" s="18"/>
      <c r="AA51" s="19">
        <f t="shared" si="36"/>
        <v>0</v>
      </c>
      <c r="AB51" s="23"/>
      <c r="AC51" s="18">
        <v>9</v>
      </c>
      <c r="AD51" s="19">
        <f t="shared" ref="AD51" si="235">AC51*$D$9</f>
        <v>4.5</v>
      </c>
      <c r="AE51" s="23"/>
    </row>
    <row r="52" spans="1:31" ht="44" thickBot="1" x14ac:dyDescent="0.4">
      <c r="A52" s="28"/>
      <c r="B52" s="25" t="s">
        <v>64</v>
      </c>
      <c r="C52" s="26">
        <v>0.8</v>
      </c>
      <c r="D52" s="29"/>
      <c r="E52" s="18">
        <v>0.13</v>
      </c>
      <c r="F52" s="19">
        <f t="shared" si="50"/>
        <v>0.10400000000000001</v>
      </c>
      <c r="G52" s="31"/>
      <c r="H52" s="30"/>
      <c r="I52" s="19">
        <f t="shared" ref="I52" si="236">H52*$D$10</f>
        <v>0</v>
      </c>
      <c r="J52" s="31"/>
      <c r="K52" s="30"/>
      <c r="L52" s="19">
        <f t="shared" ref="L52" si="237">K52*$D$10</f>
        <v>0</v>
      </c>
      <c r="M52" s="31"/>
      <c r="N52" s="30"/>
      <c r="O52" s="19">
        <f t="shared" ref="O52" si="238">N52*$D$10</f>
        <v>0</v>
      </c>
      <c r="P52" s="31"/>
      <c r="Q52" s="30"/>
      <c r="R52" s="19">
        <f t="shared" si="39"/>
        <v>0</v>
      </c>
      <c r="S52" s="31"/>
      <c r="T52" s="18"/>
      <c r="U52" s="19">
        <f t="shared" si="40"/>
        <v>0</v>
      </c>
      <c r="V52" s="31"/>
      <c r="W52" s="30"/>
      <c r="X52" s="19">
        <f t="shared" si="41"/>
        <v>0</v>
      </c>
      <c r="Y52" s="31"/>
      <c r="Z52" s="30"/>
      <c r="AA52" s="19">
        <f t="shared" si="42"/>
        <v>0</v>
      </c>
      <c r="AB52" s="31"/>
      <c r="AC52" s="18">
        <v>0.16</v>
      </c>
      <c r="AD52" s="19">
        <f t="shared" ref="AD52" si="239">AC52*$D$10</f>
        <v>0</v>
      </c>
      <c r="AE52" s="31"/>
    </row>
    <row r="53" spans="1:31" ht="44" thickBot="1" x14ac:dyDescent="0.4">
      <c r="A53" s="14">
        <v>49</v>
      </c>
      <c r="B53" s="15" t="s">
        <v>60</v>
      </c>
      <c r="C53" s="16">
        <v>0.25</v>
      </c>
      <c r="D53" s="17">
        <v>0.5</v>
      </c>
      <c r="E53" s="18">
        <v>6.75</v>
      </c>
      <c r="F53" s="19">
        <f t="shared" si="50"/>
        <v>1.6875</v>
      </c>
      <c r="G53" s="20">
        <f t="shared" ref="G53" si="240">F53+F54+F55+F56+F57+F58</f>
        <v>7.1964999999999995</v>
      </c>
      <c r="H53" s="18"/>
      <c r="I53" s="19">
        <f t="shared" ref="I53" si="241">H53*$D$5</f>
        <v>0</v>
      </c>
      <c r="J53" s="20">
        <f t="shared" ref="J53" si="242">I53+I54+I55+I56+I57+I58</f>
        <v>0</v>
      </c>
      <c r="K53" s="18"/>
      <c r="L53" s="19">
        <f t="shared" ref="L53" si="243">K53*$D$5</f>
        <v>0</v>
      </c>
      <c r="M53" s="20">
        <f t="shared" ref="M53" si="244">L53+L54+L55+L56+L57+L58</f>
        <v>0</v>
      </c>
      <c r="N53" s="18"/>
      <c r="O53" s="19">
        <f t="shared" ref="O53" si="245">N53*$D$5</f>
        <v>0</v>
      </c>
      <c r="P53" s="20">
        <f t="shared" ref="P53" si="246">O53+O54+O55+O56+O57+O58</f>
        <v>0</v>
      </c>
      <c r="Q53" s="18"/>
      <c r="R53" s="19">
        <f t="shared" si="2"/>
        <v>0</v>
      </c>
      <c r="S53" s="20">
        <f t="shared" si="3"/>
        <v>0</v>
      </c>
      <c r="T53" s="18"/>
      <c r="U53" s="19">
        <f t="shared" si="4"/>
        <v>0</v>
      </c>
      <c r="V53" s="20">
        <f t="shared" si="5"/>
        <v>0</v>
      </c>
      <c r="W53" s="18"/>
      <c r="X53" s="19">
        <f t="shared" si="6"/>
        <v>0</v>
      </c>
      <c r="Y53" s="20">
        <f t="shared" si="7"/>
        <v>0</v>
      </c>
      <c r="Z53" s="18"/>
      <c r="AA53" s="19">
        <f t="shared" si="8"/>
        <v>0</v>
      </c>
      <c r="AB53" s="20">
        <f t="shared" si="9"/>
        <v>0</v>
      </c>
      <c r="AC53" s="18"/>
      <c r="AD53" s="19">
        <f t="shared" ref="AD53" si="247">AC53*$D$5</f>
        <v>0</v>
      </c>
      <c r="AE53" s="20">
        <f t="shared" ref="AE53" si="248">AD53+AD54+AD55+AD56+AD57+AD58</f>
        <v>0</v>
      </c>
    </row>
    <row r="54" spans="1:31" ht="87.5" thickBot="1" x14ac:dyDescent="0.4">
      <c r="A54" s="21"/>
      <c r="B54" s="15" t="s">
        <v>148</v>
      </c>
      <c r="C54" s="22">
        <v>0.25</v>
      </c>
      <c r="D54" s="17"/>
      <c r="E54" s="18">
        <v>7.5</v>
      </c>
      <c r="F54" s="19">
        <f t="shared" si="50"/>
        <v>1.875</v>
      </c>
      <c r="G54" s="23"/>
      <c r="H54" s="18"/>
      <c r="I54" s="19">
        <f t="shared" ref="I54" si="249">H54*$D$6</f>
        <v>0</v>
      </c>
      <c r="J54" s="23"/>
      <c r="K54" s="18"/>
      <c r="L54" s="19">
        <f t="shared" ref="L54" si="250">K54*$D$6</f>
        <v>0</v>
      </c>
      <c r="M54" s="23"/>
      <c r="N54" s="18"/>
      <c r="O54" s="19">
        <f t="shared" ref="O54" si="251">N54*$D$6</f>
        <v>0</v>
      </c>
      <c r="P54" s="23"/>
      <c r="Q54" s="18"/>
      <c r="R54" s="19">
        <f t="shared" si="15"/>
        <v>0</v>
      </c>
      <c r="S54" s="23"/>
      <c r="T54" s="18"/>
      <c r="U54" s="19">
        <f t="shared" si="16"/>
        <v>0</v>
      </c>
      <c r="V54" s="23"/>
      <c r="W54" s="18"/>
      <c r="X54" s="19">
        <f t="shared" si="17"/>
        <v>0</v>
      </c>
      <c r="Y54" s="23"/>
      <c r="Z54" s="18"/>
      <c r="AA54" s="19">
        <f t="shared" si="18"/>
        <v>0</v>
      </c>
      <c r="AB54" s="23"/>
      <c r="AC54" s="18"/>
      <c r="AD54" s="19">
        <f t="shared" ref="AD54" si="252">AC54*$D$6</f>
        <v>0</v>
      </c>
      <c r="AE54" s="23"/>
    </row>
    <row r="55" spans="1:31" ht="87.5" thickBot="1" x14ac:dyDescent="0.4">
      <c r="A55" s="21"/>
      <c r="B55" s="15" t="s">
        <v>67</v>
      </c>
      <c r="C55" s="22">
        <v>0.25</v>
      </c>
      <c r="D55" s="17"/>
      <c r="E55" s="18">
        <v>6.9</v>
      </c>
      <c r="F55" s="19">
        <f t="shared" si="50"/>
        <v>1.7250000000000001</v>
      </c>
      <c r="G55" s="23"/>
      <c r="H55" s="18"/>
      <c r="I55" s="19">
        <f t="shared" ref="I55" si="253">H55*$D$7</f>
        <v>0</v>
      </c>
      <c r="J55" s="23"/>
      <c r="K55" s="18"/>
      <c r="L55" s="19">
        <f t="shared" ref="L55" si="254">K55*$D$7</f>
        <v>0</v>
      </c>
      <c r="M55" s="23"/>
      <c r="N55" s="18"/>
      <c r="O55" s="19">
        <f t="shared" ref="O55" si="255">N55*$D$7</f>
        <v>0</v>
      </c>
      <c r="P55" s="23"/>
      <c r="Q55" s="18"/>
      <c r="R55" s="19">
        <f t="shared" si="21"/>
        <v>0</v>
      </c>
      <c r="S55" s="23"/>
      <c r="T55" s="18"/>
      <c r="U55" s="19">
        <f t="shared" si="22"/>
        <v>0</v>
      </c>
      <c r="V55" s="23"/>
      <c r="W55" s="18"/>
      <c r="X55" s="19">
        <f t="shared" si="23"/>
        <v>0</v>
      </c>
      <c r="Y55" s="23"/>
      <c r="Z55" s="18"/>
      <c r="AA55" s="19">
        <f t="shared" si="24"/>
        <v>0</v>
      </c>
      <c r="AB55" s="23"/>
      <c r="AC55" s="18"/>
      <c r="AD55" s="19">
        <f t="shared" ref="AD55" si="256">AC55*$D$7</f>
        <v>0</v>
      </c>
      <c r="AE55" s="23"/>
    </row>
    <row r="56" spans="1:31" ht="87.5" thickBot="1" x14ac:dyDescent="0.4">
      <c r="A56" s="21"/>
      <c r="B56" s="15" t="s">
        <v>149</v>
      </c>
      <c r="C56" s="22">
        <v>0.25</v>
      </c>
      <c r="D56" s="24"/>
      <c r="E56" s="18">
        <v>6.5</v>
      </c>
      <c r="F56" s="19">
        <f t="shared" si="50"/>
        <v>1.625</v>
      </c>
      <c r="G56" s="23"/>
      <c r="H56" s="18"/>
      <c r="I56" s="19">
        <f t="shared" ref="I56" si="257">H56*$D$8</f>
        <v>0</v>
      </c>
      <c r="J56" s="23"/>
      <c r="K56" s="18"/>
      <c r="L56" s="19">
        <f t="shared" ref="L56" si="258">K56*$D$8</f>
        <v>0</v>
      </c>
      <c r="M56" s="23"/>
      <c r="N56" s="18"/>
      <c r="O56" s="19">
        <f t="shared" ref="O56" si="259">N56*$D$8</f>
        <v>0</v>
      </c>
      <c r="P56" s="23"/>
      <c r="Q56" s="18"/>
      <c r="R56" s="19">
        <f t="shared" si="27"/>
        <v>0</v>
      </c>
      <c r="S56" s="23"/>
      <c r="T56" s="18"/>
      <c r="U56" s="19">
        <f t="shared" si="28"/>
        <v>0</v>
      </c>
      <c r="V56" s="23"/>
      <c r="W56" s="18"/>
      <c r="X56" s="19">
        <f t="shared" si="29"/>
        <v>0</v>
      </c>
      <c r="Y56" s="23"/>
      <c r="Z56" s="18"/>
      <c r="AA56" s="19">
        <f t="shared" si="30"/>
        <v>0</v>
      </c>
      <c r="AB56" s="23"/>
      <c r="AC56" s="18"/>
      <c r="AD56" s="19">
        <f t="shared" ref="AD56" si="260">AC56*$D$8</f>
        <v>0</v>
      </c>
      <c r="AE56" s="23"/>
    </row>
    <row r="57" spans="1:31" ht="73" thickBot="1" x14ac:dyDescent="0.4">
      <c r="A57" s="21"/>
      <c r="B57" s="25" t="s">
        <v>150</v>
      </c>
      <c r="C57" s="26">
        <v>0.2</v>
      </c>
      <c r="D57" s="27">
        <v>0.5</v>
      </c>
      <c r="E57" s="18">
        <v>0.9</v>
      </c>
      <c r="F57" s="19">
        <f t="shared" si="50"/>
        <v>0.18000000000000002</v>
      </c>
      <c r="G57" s="23"/>
      <c r="H57" s="18"/>
      <c r="I57" s="19">
        <f t="shared" ref="I57" si="261">H57*$D$9</f>
        <v>0</v>
      </c>
      <c r="J57" s="23"/>
      <c r="K57" s="18"/>
      <c r="L57" s="19">
        <f t="shared" ref="L57" si="262">K57*$D$9</f>
        <v>0</v>
      </c>
      <c r="M57" s="23"/>
      <c r="N57" s="18"/>
      <c r="O57" s="19">
        <f t="shared" ref="O57" si="263">N57*$D$9</f>
        <v>0</v>
      </c>
      <c r="P57" s="23"/>
      <c r="Q57" s="18"/>
      <c r="R57" s="19">
        <f t="shared" si="33"/>
        <v>0</v>
      </c>
      <c r="S57" s="23"/>
      <c r="T57" s="18"/>
      <c r="U57" s="19">
        <f t="shared" si="34"/>
        <v>0</v>
      </c>
      <c r="V57" s="23"/>
      <c r="W57" s="18"/>
      <c r="X57" s="19">
        <f t="shared" si="35"/>
        <v>0</v>
      </c>
      <c r="Y57" s="23"/>
      <c r="Z57" s="18"/>
      <c r="AA57" s="19">
        <f t="shared" si="36"/>
        <v>0</v>
      </c>
      <c r="AB57" s="23"/>
      <c r="AC57" s="18"/>
      <c r="AD57" s="19">
        <f t="shared" ref="AD57" si="264">AC57*$D$9</f>
        <v>0</v>
      </c>
      <c r="AE57" s="23"/>
    </row>
    <row r="58" spans="1:31" ht="44" thickBot="1" x14ac:dyDescent="0.4">
      <c r="A58" s="28"/>
      <c r="B58" s="25" t="s">
        <v>70</v>
      </c>
      <c r="C58" s="26">
        <v>0.8</v>
      </c>
      <c r="D58" s="29"/>
      <c r="E58" s="18">
        <v>0.13</v>
      </c>
      <c r="F58" s="19">
        <f t="shared" si="50"/>
        <v>0.10400000000000001</v>
      </c>
      <c r="G58" s="31"/>
      <c r="H58" s="30"/>
      <c r="I58" s="19">
        <f t="shared" ref="I58" si="265">H58*$D$10</f>
        <v>0</v>
      </c>
      <c r="J58" s="31"/>
      <c r="K58" s="30"/>
      <c r="L58" s="19">
        <f t="shared" ref="L58" si="266">K58*$D$10</f>
        <v>0</v>
      </c>
      <c r="M58" s="31"/>
      <c r="N58" s="30"/>
      <c r="O58" s="19">
        <f t="shared" ref="O58" si="267">N58*$D$10</f>
        <v>0</v>
      </c>
      <c r="P58" s="31"/>
      <c r="Q58" s="30"/>
      <c r="R58" s="19">
        <f t="shared" si="39"/>
        <v>0</v>
      </c>
      <c r="S58" s="31"/>
      <c r="T58" s="18"/>
      <c r="U58" s="19">
        <f t="shared" si="40"/>
        <v>0</v>
      </c>
      <c r="V58" s="31"/>
      <c r="W58" s="30"/>
      <c r="X58" s="19">
        <f t="shared" si="41"/>
        <v>0</v>
      </c>
      <c r="Y58" s="31"/>
      <c r="Z58" s="30"/>
      <c r="AA58" s="19">
        <f t="shared" si="42"/>
        <v>0</v>
      </c>
      <c r="AB58" s="31"/>
      <c r="AC58" s="30"/>
      <c r="AD58" s="19">
        <f t="shared" ref="AD58" si="268">AC58*$D$10</f>
        <v>0</v>
      </c>
      <c r="AE58" s="31"/>
    </row>
    <row r="59" spans="1:31" ht="58.5" thickBot="1" x14ac:dyDescent="0.4">
      <c r="A59" s="14">
        <v>50</v>
      </c>
      <c r="B59" s="15" t="s">
        <v>66</v>
      </c>
      <c r="C59" s="16">
        <v>0.25</v>
      </c>
      <c r="D59" s="17">
        <v>0.5</v>
      </c>
      <c r="E59" s="18">
        <v>6.75</v>
      </c>
      <c r="F59" s="19">
        <f t="shared" si="50"/>
        <v>1.6875</v>
      </c>
      <c r="G59" s="20">
        <f t="shared" ref="G59" si="269">F59+F60+F61+F62+F63+F64</f>
        <v>7.1964999999999995</v>
      </c>
      <c r="H59" s="18"/>
      <c r="I59" s="19">
        <f t="shared" ref="I59" si="270">H59*$D$5</f>
        <v>0</v>
      </c>
      <c r="J59" s="20">
        <f t="shared" ref="J59" si="271">I59+I60+I61+I62+I63+I64</f>
        <v>0</v>
      </c>
      <c r="K59" s="18"/>
      <c r="L59" s="19">
        <f t="shared" ref="L59" si="272">K59*$D$5</f>
        <v>0</v>
      </c>
      <c r="M59" s="20">
        <f t="shared" ref="M59" si="273">L59+L60+L61+L62+L63+L64</f>
        <v>0</v>
      </c>
      <c r="N59" s="18"/>
      <c r="O59" s="19">
        <f t="shared" ref="O59" si="274">N59*$D$5</f>
        <v>0</v>
      </c>
      <c r="P59" s="20">
        <f t="shared" ref="P59" si="275">O59+O60+O61+O62+O63+O64</f>
        <v>0</v>
      </c>
      <c r="Q59" s="18"/>
      <c r="R59" s="19">
        <f t="shared" si="2"/>
        <v>0</v>
      </c>
      <c r="S59" s="20">
        <f t="shared" si="3"/>
        <v>0</v>
      </c>
      <c r="T59" s="18">
        <v>14.28</v>
      </c>
      <c r="U59" s="19">
        <f t="shared" si="4"/>
        <v>7.14</v>
      </c>
      <c r="V59" s="20">
        <f t="shared" si="5"/>
        <v>11.64</v>
      </c>
      <c r="W59" s="18"/>
      <c r="X59" s="19">
        <f t="shared" si="6"/>
        <v>0</v>
      </c>
      <c r="Y59" s="20">
        <f t="shared" si="7"/>
        <v>0</v>
      </c>
      <c r="Z59" s="18"/>
      <c r="AA59" s="19">
        <f t="shared" si="8"/>
        <v>0</v>
      </c>
      <c r="AB59" s="20">
        <f t="shared" si="9"/>
        <v>0</v>
      </c>
      <c r="AC59" s="18"/>
      <c r="AD59" s="19">
        <f t="shared" ref="AD59" si="276">AC59*$D$5</f>
        <v>0</v>
      </c>
      <c r="AE59" s="20">
        <f t="shared" ref="AE59" si="277">AD59+AD60+AD61+AD62+AD63+AD64</f>
        <v>0</v>
      </c>
    </row>
    <row r="60" spans="1:31" ht="87.5" thickBot="1" x14ac:dyDescent="0.4">
      <c r="A60" s="21"/>
      <c r="B60" s="15" t="s">
        <v>151</v>
      </c>
      <c r="C60" s="22">
        <v>0.25</v>
      </c>
      <c r="D60" s="17"/>
      <c r="E60" s="18">
        <v>7.5</v>
      </c>
      <c r="F60" s="19">
        <f t="shared" si="50"/>
        <v>1.875</v>
      </c>
      <c r="G60" s="23"/>
      <c r="H60" s="18"/>
      <c r="I60" s="19">
        <f t="shared" ref="I60" si="278">H60*$D$6</f>
        <v>0</v>
      </c>
      <c r="J60" s="23"/>
      <c r="K60" s="18"/>
      <c r="L60" s="19">
        <f t="shared" ref="L60" si="279">K60*$D$6</f>
        <v>0</v>
      </c>
      <c r="M60" s="23"/>
      <c r="N60" s="18"/>
      <c r="O60" s="19">
        <f t="shared" ref="O60" si="280">N60*$D$6</f>
        <v>0</v>
      </c>
      <c r="P60" s="23"/>
      <c r="Q60" s="18"/>
      <c r="R60" s="19">
        <f t="shared" si="15"/>
        <v>0</v>
      </c>
      <c r="S60" s="23"/>
      <c r="T60" s="18">
        <v>19.399999999999999</v>
      </c>
      <c r="U60" s="19">
        <f t="shared" si="16"/>
        <v>0</v>
      </c>
      <c r="V60" s="23"/>
      <c r="W60" s="18"/>
      <c r="X60" s="19">
        <f t="shared" si="17"/>
        <v>0</v>
      </c>
      <c r="Y60" s="23"/>
      <c r="Z60" s="18"/>
      <c r="AA60" s="19">
        <f t="shared" si="18"/>
        <v>0</v>
      </c>
      <c r="AB60" s="23"/>
      <c r="AC60" s="18"/>
      <c r="AD60" s="19">
        <f t="shared" ref="AD60" si="281">AC60*$D$6</f>
        <v>0</v>
      </c>
      <c r="AE60" s="23"/>
    </row>
    <row r="61" spans="1:31" ht="87.5" thickBot="1" x14ac:dyDescent="0.4">
      <c r="A61" s="21"/>
      <c r="B61" s="15" t="s">
        <v>73</v>
      </c>
      <c r="C61" s="22">
        <v>0.25</v>
      </c>
      <c r="D61" s="17"/>
      <c r="E61" s="18">
        <v>6.9</v>
      </c>
      <c r="F61" s="19">
        <f t="shared" si="50"/>
        <v>1.7250000000000001</v>
      </c>
      <c r="G61" s="23"/>
      <c r="H61" s="18"/>
      <c r="I61" s="19">
        <f t="shared" ref="I61" si="282">H61*$D$7</f>
        <v>0</v>
      </c>
      <c r="J61" s="23"/>
      <c r="K61" s="18"/>
      <c r="L61" s="19">
        <f t="shared" ref="L61" si="283">K61*$D$7</f>
        <v>0</v>
      </c>
      <c r="M61" s="23"/>
      <c r="N61" s="18"/>
      <c r="O61" s="19">
        <f t="shared" ref="O61" si="284">N61*$D$7</f>
        <v>0</v>
      </c>
      <c r="P61" s="23"/>
      <c r="Q61" s="18"/>
      <c r="R61" s="19">
        <f t="shared" si="21"/>
        <v>0</v>
      </c>
      <c r="S61" s="23"/>
      <c r="T61" s="18">
        <v>15.6</v>
      </c>
      <c r="U61" s="19">
        <f t="shared" si="22"/>
        <v>0</v>
      </c>
      <c r="V61" s="23"/>
      <c r="W61" s="18"/>
      <c r="X61" s="19">
        <f t="shared" si="23"/>
        <v>0</v>
      </c>
      <c r="Y61" s="23"/>
      <c r="Z61" s="18"/>
      <c r="AA61" s="19">
        <f t="shared" si="24"/>
        <v>0</v>
      </c>
      <c r="AB61" s="23"/>
      <c r="AC61" s="18"/>
      <c r="AD61" s="19">
        <f t="shared" ref="AD61" si="285">AC61*$D$7</f>
        <v>0</v>
      </c>
      <c r="AE61" s="23"/>
    </row>
    <row r="62" spans="1:31" ht="87.5" thickBot="1" x14ac:dyDescent="0.4">
      <c r="A62" s="21"/>
      <c r="B62" s="15" t="s">
        <v>152</v>
      </c>
      <c r="C62" s="22">
        <v>0.25</v>
      </c>
      <c r="D62" s="24"/>
      <c r="E62" s="18">
        <v>6.5</v>
      </c>
      <c r="F62" s="19">
        <f t="shared" si="50"/>
        <v>1.625</v>
      </c>
      <c r="G62" s="23"/>
      <c r="H62" s="18"/>
      <c r="I62" s="19">
        <f t="shared" ref="I62" si="286">H62*$D$8</f>
        <v>0</v>
      </c>
      <c r="J62" s="23"/>
      <c r="K62" s="18"/>
      <c r="L62" s="19">
        <f t="shared" ref="L62" si="287">K62*$D$8</f>
        <v>0</v>
      </c>
      <c r="M62" s="23"/>
      <c r="N62" s="18"/>
      <c r="O62" s="19">
        <f t="shared" ref="O62" si="288">N62*$D$8</f>
        <v>0</v>
      </c>
      <c r="P62" s="23"/>
      <c r="Q62" s="18"/>
      <c r="R62" s="19">
        <f t="shared" si="27"/>
        <v>0</v>
      </c>
      <c r="S62" s="23"/>
      <c r="T62" s="18">
        <v>11.6</v>
      </c>
      <c r="U62" s="19">
        <f t="shared" si="28"/>
        <v>0</v>
      </c>
      <c r="V62" s="23"/>
      <c r="W62" s="18"/>
      <c r="X62" s="19">
        <f t="shared" si="29"/>
        <v>0</v>
      </c>
      <c r="Y62" s="23"/>
      <c r="Z62" s="18"/>
      <c r="AA62" s="19">
        <f t="shared" si="30"/>
        <v>0</v>
      </c>
      <c r="AB62" s="23"/>
      <c r="AC62" s="18"/>
      <c r="AD62" s="19">
        <f t="shared" ref="AD62" si="289">AC62*$D$8</f>
        <v>0</v>
      </c>
      <c r="AE62" s="23"/>
    </row>
    <row r="63" spans="1:31" ht="73" thickBot="1" x14ac:dyDescent="0.4">
      <c r="A63" s="21"/>
      <c r="B63" s="25" t="s">
        <v>153</v>
      </c>
      <c r="C63" s="26">
        <v>0.2</v>
      </c>
      <c r="D63" s="27">
        <v>0.5</v>
      </c>
      <c r="E63" s="18">
        <v>0.9</v>
      </c>
      <c r="F63" s="19">
        <f t="shared" si="50"/>
        <v>0.18000000000000002</v>
      </c>
      <c r="G63" s="23"/>
      <c r="H63" s="18"/>
      <c r="I63" s="19">
        <f t="shared" ref="I63" si="290">H63*$D$9</f>
        <v>0</v>
      </c>
      <c r="J63" s="23"/>
      <c r="K63" s="18"/>
      <c r="L63" s="19">
        <f t="shared" ref="L63" si="291">K63*$D$9</f>
        <v>0</v>
      </c>
      <c r="M63" s="23"/>
      <c r="N63" s="18"/>
      <c r="O63" s="19">
        <f t="shared" ref="O63" si="292">N63*$D$9</f>
        <v>0</v>
      </c>
      <c r="P63" s="23"/>
      <c r="Q63" s="18"/>
      <c r="R63" s="19">
        <f t="shared" si="33"/>
        <v>0</v>
      </c>
      <c r="S63" s="23"/>
      <c r="T63" s="18">
        <v>9</v>
      </c>
      <c r="U63" s="19">
        <f t="shared" si="34"/>
        <v>4.5</v>
      </c>
      <c r="V63" s="23"/>
      <c r="W63" s="18"/>
      <c r="X63" s="19">
        <f t="shared" si="35"/>
        <v>0</v>
      </c>
      <c r="Y63" s="23"/>
      <c r="Z63" s="18"/>
      <c r="AA63" s="19">
        <f t="shared" si="36"/>
        <v>0</v>
      </c>
      <c r="AB63" s="23"/>
      <c r="AC63" s="18"/>
      <c r="AD63" s="19">
        <f t="shared" ref="AD63" si="293">AC63*$D$9</f>
        <v>0</v>
      </c>
      <c r="AE63" s="23"/>
    </row>
    <row r="64" spans="1:31" ht="44" thickBot="1" x14ac:dyDescent="0.4">
      <c r="A64" s="28"/>
      <c r="B64" s="25" t="s">
        <v>76</v>
      </c>
      <c r="C64" s="26">
        <v>0.8</v>
      </c>
      <c r="D64" s="29"/>
      <c r="E64" s="18">
        <v>0.13</v>
      </c>
      <c r="F64" s="19">
        <f t="shared" si="50"/>
        <v>0.10400000000000001</v>
      </c>
      <c r="G64" s="31"/>
      <c r="H64" s="30"/>
      <c r="I64" s="19">
        <f t="shared" ref="I64" si="294">H64*$D$10</f>
        <v>0</v>
      </c>
      <c r="J64" s="31"/>
      <c r="K64" s="30"/>
      <c r="L64" s="19">
        <f t="shared" ref="L64" si="295">K64*$D$10</f>
        <v>0</v>
      </c>
      <c r="M64" s="31"/>
      <c r="N64" s="30"/>
      <c r="O64" s="19">
        <f t="shared" ref="O64" si="296">N64*$D$10</f>
        <v>0</v>
      </c>
      <c r="P64" s="31"/>
      <c r="Q64" s="30"/>
      <c r="R64" s="19">
        <f t="shared" si="39"/>
        <v>0</v>
      </c>
      <c r="S64" s="31"/>
      <c r="T64" s="18">
        <v>0.16</v>
      </c>
      <c r="U64" s="19">
        <f t="shared" si="40"/>
        <v>0</v>
      </c>
      <c r="V64" s="31"/>
      <c r="W64" s="30"/>
      <c r="X64" s="19">
        <f t="shared" si="41"/>
        <v>0</v>
      </c>
      <c r="Y64" s="31"/>
      <c r="Z64" s="30"/>
      <c r="AA64" s="19">
        <f t="shared" si="42"/>
        <v>0</v>
      </c>
      <c r="AB64" s="31"/>
      <c r="AC64" s="30"/>
      <c r="AD64" s="19">
        <f t="shared" ref="AD64" si="297">AC64*$D$10</f>
        <v>0</v>
      </c>
      <c r="AE64" s="31"/>
    </row>
    <row r="65" spans="1:31" ht="58.5" thickBot="1" x14ac:dyDescent="0.4">
      <c r="A65" s="14">
        <v>51</v>
      </c>
      <c r="B65" s="15" t="s">
        <v>72</v>
      </c>
      <c r="C65" s="16">
        <v>0.25</v>
      </c>
      <c r="D65" s="17">
        <v>0.5</v>
      </c>
      <c r="E65" s="18">
        <v>6.75</v>
      </c>
      <c r="F65" s="19">
        <f t="shared" si="50"/>
        <v>1.6875</v>
      </c>
      <c r="G65" s="20">
        <f t="shared" ref="G65" si="298">F65+F66+F67+F68+F69+F70</f>
        <v>7.1964999999999995</v>
      </c>
      <c r="H65" s="18"/>
      <c r="I65" s="19">
        <f t="shared" ref="I65" si="299">H65*$D$5</f>
        <v>0</v>
      </c>
      <c r="J65" s="20">
        <f t="shared" ref="J65" si="300">I65+I66+I67+I68+I69+I70</f>
        <v>0</v>
      </c>
      <c r="K65" s="18">
        <v>5.3</v>
      </c>
      <c r="L65" s="19">
        <f t="shared" ref="L65" si="301">K65*$D$5</f>
        <v>2.65</v>
      </c>
      <c r="M65" s="20">
        <f t="shared" ref="M65" si="302">L65+L66+L67+L68+L69+L70</f>
        <v>7.125</v>
      </c>
      <c r="N65" s="18">
        <v>5.25</v>
      </c>
      <c r="O65" s="19">
        <f t="shared" ref="O65" si="303">N65*$D$5</f>
        <v>2.625</v>
      </c>
      <c r="P65" s="20">
        <f t="shared" ref="P65" si="304">O65+O66+O67+O68+O69+O70</f>
        <v>7.125</v>
      </c>
      <c r="Q65" s="18"/>
      <c r="R65" s="19">
        <f t="shared" si="2"/>
        <v>0</v>
      </c>
      <c r="S65" s="20">
        <f t="shared" si="3"/>
        <v>0</v>
      </c>
      <c r="T65" s="18">
        <v>14.28</v>
      </c>
      <c r="U65" s="19">
        <f t="shared" si="4"/>
        <v>7.14</v>
      </c>
      <c r="V65" s="20">
        <f t="shared" si="5"/>
        <v>11.64</v>
      </c>
      <c r="W65" s="18"/>
      <c r="X65" s="19">
        <f t="shared" si="6"/>
        <v>0</v>
      </c>
      <c r="Y65" s="20">
        <f t="shared" si="7"/>
        <v>0</v>
      </c>
      <c r="Z65" s="18">
        <v>5.5</v>
      </c>
      <c r="AA65" s="19">
        <f t="shared" si="8"/>
        <v>2.75</v>
      </c>
      <c r="AB65" s="20">
        <f t="shared" si="9"/>
        <v>5.75</v>
      </c>
      <c r="AC65" s="18">
        <v>5.25</v>
      </c>
      <c r="AD65" s="19">
        <f t="shared" ref="AD65" si="305">AC65*$D$5</f>
        <v>2.625</v>
      </c>
      <c r="AE65" s="20">
        <f t="shared" ref="AE65" si="306">AD65+AD66+AD67+AD68+AD69+AD70</f>
        <v>7.125</v>
      </c>
    </row>
    <row r="66" spans="1:31" ht="87.5" thickBot="1" x14ac:dyDescent="0.4">
      <c r="A66" s="21"/>
      <c r="B66" s="15" t="s">
        <v>154</v>
      </c>
      <c r="C66" s="22">
        <v>0.25</v>
      </c>
      <c r="D66" s="17"/>
      <c r="E66" s="18">
        <v>7.5</v>
      </c>
      <c r="F66" s="19">
        <f t="shared" si="50"/>
        <v>1.875</v>
      </c>
      <c r="G66" s="23"/>
      <c r="H66" s="18"/>
      <c r="I66" s="19">
        <f t="shared" ref="I66" si="307">H66*$D$6</f>
        <v>0</v>
      </c>
      <c r="J66" s="23"/>
      <c r="K66" s="18">
        <v>7.49</v>
      </c>
      <c r="L66" s="19">
        <f t="shared" ref="L66" si="308">K66*$D$6</f>
        <v>0</v>
      </c>
      <c r="M66" s="23"/>
      <c r="N66" s="18">
        <v>6</v>
      </c>
      <c r="O66" s="19">
        <f t="shared" ref="O66" si="309">N66*$D$6</f>
        <v>0</v>
      </c>
      <c r="P66" s="23"/>
      <c r="Q66" s="18"/>
      <c r="R66" s="19">
        <f t="shared" si="15"/>
        <v>0</v>
      </c>
      <c r="S66" s="23"/>
      <c r="T66" s="18">
        <v>19.399999999999999</v>
      </c>
      <c r="U66" s="19">
        <f t="shared" si="16"/>
        <v>0</v>
      </c>
      <c r="V66" s="23"/>
      <c r="W66" s="18"/>
      <c r="X66" s="19">
        <f t="shared" si="17"/>
        <v>0</v>
      </c>
      <c r="Y66" s="23"/>
      <c r="Z66" s="18">
        <v>6.1</v>
      </c>
      <c r="AA66" s="19">
        <f t="shared" si="18"/>
        <v>0</v>
      </c>
      <c r="AB66" s="23"/>
      <c r="AC66" s="18">
        <v>7.5</v>
      </c>
      <c r="AD66" s="19">
        <f t="shared" ref="AD66" si="310">AC66*$D$6</f>
        <v>0</v>
      </c>
      <c r="AE66" s="23"/>
    </row>
    <row r="67" spans="1:31" ht="87.5" thickBot="1" x14ac:dyDescent="0.4">
      <c r="A67" s="21"/>
      <c r="B67" s="15" t="s">
        <v>79</v>
      </c>
      <c r="C67" s="22">
        <v>0.25</v>
      </c>
      <c r="D67" s="17"/>
      <c r="E67" s="18">
        <v>6.9</v>
      </c>
      <c r="F67" s="19">
        <f t="shared" si="50"/>
        <v>1.7250000000000001</v>
      </c>
      <c r="G67" s="23"/>
      <c r="H67" s="18"/>
      <c r="I67" s="19">
        <f t="shared" ref="I67" si="311">H67*$D$7</f>
        <v>0</v>
      </c>
      <c r="J67" s="23"/>
      <c r="K67" s="18">
        <v>6.6</v>
      </c>
      <c r="L67" s="19">
        <f t="shared" ref="L67" si="312">K67*$D$7</f>
        <v>0</v>
      </c>
      <c r="M67" s="23"/>
      <c r="N67" s="18">
        <v>5.5</v>
      </c>
      <c r="O67" s="19">
        <f t="shared" ref="O67" si="313">N67*$D$7</f>
        <v>0</v>
      </c>
      <c r="P67" s="23"/>
      <c r="Q67" s="18"/>
      <c r="R67" s="19">
        <f t="shared" si="21"/>
        <v>0</v>
      </c>
      <c r="S67" s="23"/>
      <c r="T67" s="18">
        <v>15.6</v>
      </c>
      <c r="U67" s="19">
        <f t="shared" si="22"/>
        <v>0</v>
      </c>
      <c r="V67" s="23"/>
      <c r="W67" s="18"/>
      <c r="X67" s="19">
        <f t="shared" si="23"/>
        <v>0</v>
      </c>
      <c r="Y67" s="23"/>
      <c r="Z67" s="18">
        <v>5.6</v>
      </c>
      <c r="AA67" s="19">
        <f t="shared" si="24"/>
        <v>0</v>
      </c>
      <c r="AB67" s="23"/>
      <c r="AC67" s="18">
        <v>6</v>
      </c>
      <c r="AD67" s="19">
        <f t="shared" ref="AD67" si="314">AC67*$D$7</f>
        <v>0</v>
      </c>
      <c r="AE67" s="23"/>
    </row>
    <row r="68" spans="1:31" ht="87.5" thickBot="1" x14ac:dyDescent="0.4">
      <c r="A68" s="21"/>
      <c r="B68" s="15" t="s">
        <v>155</v>
      </c>
      <c r="C68" s="22">
        <v>0.25</v>
      </c>
      <c r="D68" s="24"/>
      <c r="E68" s="18">
        <v>6.5</v>
      </c>
      <c r="F68" s="19">
        <f t="shared" si="50"/>
        <v>1.625</v>
      </c>
      <c r="G68" s="23"/>
      <c r="H68" s="18"/>
      <c r="I68" s="19">
        <f t="shared" ref="I68" si="315">H68*$D$8</f>
        <v>0</v>
      </c>
      <c r="J68" s="23"/>
      <c r="K68" s="18">
        <v>5.3</v>
      </c>
      <c r="L68" s="19">
        <f t="shared" ref="L68" si="316">K68*$D$8</f>
        <v>0</v>
      </c>
      <c r="M68" s="23"/>
      <c r="N68" s="18">
        <v>4.5</v>
      </c>
      <c r="O68" s="19">
        <f t="shared" ref="O68" si="317">N68*$D$8</f>
        <v>0</v>
      </c>
      <c r="P68" s="23"/>
      <c r="Q68" s="18"/>
      <c r="R68" s="19">
        <f t="shared" si="27"/>
        <v>0</v>
      </c>
      <c r="S68" s="23"/>
      <c r="T68" s="18">
        <v>11.6</v>
      </c>
      <c r="U68" s="19">
        <f t="shared" si="28"/>
        <v>0</v>
      </c>
      <c r="V68" s="23"/>
      <c r="W68" s="18"/>
      <c r="X68" s="19">
        <f t="shared" si="29"/>
        <v>0</v>
      </c>
      <c r="Y68" s="23"/>
      <c r="Z68" s="18">
        <v>4.5</v>
      </c>
      <c r="AA68" s="19">
        <f t="shared" si="30"/>
        <v>0</v>
      </c>
      <c r="AB68" s="23"/>
      <c r="AC68" s="18">
        <v>4.5</v>
      </c>
      <c r="AD68" s="19">
        <f t="shared" ref="AD68" si="318">AC68*$D$8</f>
        <v>0</v>
      </c>
      <c r="AE68" s="23"/>
    </row>
    <row r="69" spans="1:31" ht="73" thickBot="1" x14ac:dyDescent="0.4">
      <c r="A69" s="21"/>
      <c r="B69" s="25" t="s">
        <v>156</v>
      </c>
      <c r="C69" s="26">
        <v>0.2</v>
      </c>
      <c r="D69" s="27">
        <v>0.5</v>
      </c>
      <c r="E69" s="18">
        <v>0.9</v>
      </c>
      <c r="F69" s="19">
        <f t="shared" si="50"/>
        <v>0.18000000000000002</v>
      </c>
      <c r="G69" s="23"/>
      <c r="H69" s="18"/>
      <c r="I69" s="19">
        <f t="shared" ref="I69" si="319">H69*$D$9</f>
        <v>0</v>
      </c>
      <c r="J69" s="23"/>
      <c r="K69" s="18">
        <v>8.9499999999999993</v>
      </c>
      <c r="L69" s="19">
        <f t="shared" ref="L69" si="320">K69*$D$9</f>
        <v>4.4749999999999996</v>
      </c>
      <c r="M69" s="23"/>
      <c r="N69" s="18">
        <v>9</v>
      </c>
      <c r="O69" s="19">
        <f t="shared" ref="O69" si="321">N69*$D$9</f>
        <v>4.5</v>
      </c>
      <c r="P69" s="23"/>
      <c r="Q69" s="18"/>
      <c r="R69" s="19">
        <f t="shared" si="33"/>
        <v>0</v>
      </c>
      <c r="S69" s="23"/>
      <c r="T69" s="18">
        <v>9</v>
      </c>
      <c r="U69" s="19">
        <f t="shared" si="34"/>
        <v>4.5</v>
      </c>
      <c r="V69" s="23"/>
      <c r="W69" s="18"/>
      <c r="X69" s="19">
        <f t="shared" si="35"/>
        <v>0</v>
      </c>
      <c r="Y69" s="23"/>
      <c r="Z69" s="18">
        <v>6</v>
      </c>
      <c r="AA69" s="19">
        <f t="shared" si="36"/>
        <v>3</v>
      </c>
      <c r="AB69" s="23"/>
      <c r="AC69" s="18">
        <v>9</v>
      </c>
      <c r="AD69" s="19">
        <f t="shared" ref="AD69" si="322">AC69*$D$9</f>
        <v>4.5</v>
      </c>
      <c r="AE69" s="23"/>
    </row>
    <row r="70" spans="1:31" ht="44" thickBot="1" x14ac:dyDescent="0.4">
      <c r="A70" s="28"/>
      <c r="B70" s="25" t="s">
        <v>82</v>
      </c>
      <c r="C70" s="26">
        <v>0.8</v>
      </c>
      <c r="D70" s="29"/>
      <c r="E70" s="18">
        <v>0.13</v>
      </c>
      <c r="F70" s="19">
        <f t="shared" si="50"/>
        <v>0.10400000000000001</v>
      </c>
      <c r="G70" s="31"/>
      <c r="H70" s="30"/>
      <c r="I70" s="19">
        <f t="shared" ref="I70" si="323">H70*$D$10</f>
        <v>0</v>
      </c>
      <c r="J70" s="31"/>
      <c r="K70" s="30">
        <v>0.13</v>
      </c>
      <c r="L70" s="19">
        <f t="shared" ref="L70" si="324">K70*$D$10</f>
        <v>0</v>
      </c>
      <c r="M70" s="31"/>
      <c r="N70" s="30">
        <v>0.16</v>
      </c>
      <c r="O70" s="19">
        <f t="shared" ref="O70" si="325">N70*$D$10</f>
        <v>0</v>
      </c>
      <c r="P70" s="31"/>
      <c r="Q70" s="30"/>
      <c r="R70" s="19">
        <f t="shared" si="39"/>
        <v>0</v>
      </c>
      <c r="S70" s="31"/>
      <c r="T70" s="18">
        <v>0.16</v>
      </c>
      <c r="U70" s="19">
        <f t="shared" si="40"/>
        <v>0</v>
      </c>
      <c r="V70" s="31"/>
      <c r="W70" s="30"/>
      <c r="X70" s="19">
        <f t="shared" si="41"/>
        <v>0</v>
      </c>
      <c r="Y70" s="31"/>
      <c r="Z70" s="30">
        <v>0.16</v>
      </c>
      <c r="AA70" s="19">
        <f t="shared" si="42"/>
        <v>0</v>
      </c>
      <c r="AB70" s="31"/>
      <c r="AC70" s="18">
        <v>0.16</v>
      </c>
      <c r="AD70" s="19">
        <f t="shared" ref="AD70" si="326">AC70*$D$10</f>
        <v>0</v>
      </c>
      <c r="AE70" s="31"/>
    </row>
    <row r="71" spans="1:31" ht="58.5" thickBot="1" x14ac:dyDescent="0.4">
      <c r="A71" s="14">
        <v>52</v>
      </c>
      <c r="B71" s="15" t="s">
        <v>78</v>
      </c>
      <c r="C71" s="16">
        <v>0.25</v>
      </c>
      <c r="D71" s="17">
        <v>0.5</v>
      </c>
      <c r="E71" s="18">
        <v>6.75</v>
      </c>
      <c r="F71" s="19">
        <f t="shared" si="50"/>
        <v>1.6875</v>
      </c>
      <c r="G71" s="20">
        <f t="shared" ref="G71" si="327">F71+F72+F73+F74+F75+F76</f>
        <v>7.1964999999999995</v>
      </c>
      <c r="H71" s="18"/>
      <c r="I71" s="19">
        <f t="shared" ref="I71" si="328">H71*$D$5</f>
        <v>0</v>
      </c>
      <c r="J71" s="20">
        <f t="shared" ref="J71" si="329">I71+I72+I73+I74+I75+I76</f>
        <v>0</v>
      </c>
      <c r="K71" s="18"/>
      <c r="L71" s="19">
        <f t="shared" ref="L71" si="330">K71*$D$5</f>
        <v>0</v>
      </c>
      <c r="M71" s="20">
        <f t="shared" ref="M71" si="331">L71+L72+L73+L74+L75+L76</f>
        <v>0</v>
      </c>
      <c r="N71" s="18"/>
      <c r="O71" s="19">
        <f t="shared" ref="O71" si="332">N71*$D$5</f>
        <v>0</v>
      </c>
      <c r="P71" s="20">
        <f t="shared" ref="P71" si="333">O71+O72+O73+O74+O75+O76</f>
        <v>0</v>
      </c>
      <c r="Q71" s="18"/>
      <c r="R71" s="19">
        <f t="shared" ref="R71:R119" si="334">Q71*$D$5</f>
        <v>0</v>
      </c>
      <c r="S71" s="20">
        <f t="shared" ref="S71:S119" si="335">R71+R72+R73+R74+R75+R76</f>
        <v>0</v>
      </c>
      <c r="T71" s="18"/>
      <c r="U71" s="19">
        <f t="shared" ref="U71:U119" si="336">T71*$D$5</f>
        <v>0</v>
      </c>
      <c r="V71" s="20">
        <f t="shared" ref="V71:V119" si="337">U71+U72+U73+U74+U75+U76</f>
        <v>0</v>
      </c>
      <c r="W71" s="18"/>
      <c r="X71" s="19">
        <f t="shared" ref="X71:X119" si="338">W71*$D$5</f>
        <v>0</v>
      </c>
      <c r="Y71" s="20">
        <f t="shared" ref="Y71:Y119" si="339">X71+X72+X73+X74+X75+X76</f>
        <v>0</v>
      </c>
      <c r="Z71" s="18"/>
      <c r="AA71" s="19">
        <f t="shared" ref="AA71:AA119" si="340">Z71*$D$5</f>
        <v>0</v>
      </c>
      <c r="AB71" s="20">
        <f t="shared" ref="AB71:AB119" si="341">AA71+AA72+AA73+AA74+AA75+AA76</f>
        <v>0</v>
      </c>
      <c r="AC71" s="18"/>
      <c r="AD71" s="19">
        <f t="shared" ref="AD71" si="342">AC71*$D$5</f>
        <v>0</v>
      </c>
      <c r="AE71" s="20">
        <f t="shared" ref="AE71" si="343">AD71+AD72+AD73+AD74+AD75+AD76</f>
        <v>0</v>
      </c>
    </row>
    <row r="72" spans="1:31" ht="87.5" thickBot="1" x14ac:dyDescent="0.4">
      <c r="A72" s="21"/>
      <c r="B72" s="15" t="s">
        <v>157</v>
      </c>
      <c r="C72" s="22">
        <v>0.25</v>
      </c>
      <c r="D72" s="17"/>
      <c r="E72" s="18">
        <v>7.5</v>
      </c>
      <c r="F72" s="19">
        <f t="shared" si="50"/>
        <v>1.875</v>
      </c>
      <c r="G72" s="23"/>
      <c r="H72" s="18"/>
      <c r="I72" s="19">
        <f t="shared" ref="I72" si="344">H72*$D$6</f>
        <v>0</v>
      </c>
      <c r="J72" s="23"/>
      <c r="K72" s="18"/>
      <c r="L72" s="19">
        <f t="shared" ref="L72" si="345">K72*$D$6</f>
        <v>0</v>
      </c>
      <c r="M72" s="23"/>
      <c r="N72" s="18"/>
      <c r="O72" s="19">
        <f t="shared" ref="O72" si="346">N72*$D$6</f>
        <v>0</v>
      </c>
      <c r="P72" s="23"/>
      <c r="Q72" s="18"/>
      <c r="R72" s="19">
        <f t="shared" ref="R72:R120" si="347">Q72*$D$6</f>
        <v>0</v>
      </c>
      <c r="S72" s="23"/>
      <c r="T72" s="18"/>
      <c r="U72" s="19">
        <f t="shared" ref="U72:U120" si="348">T72*$D$6</f>
        <v>0</v>
      </c>
      <c r="V72" s="23"/>
      <c r="W72" s="18"/>
      <c r="X72" s="19">
        <f t="shared" ref="X72:X120" si="349">W72*$D$6</f>
        <v>0</v>
      </c>
      <c r="Y72" s="23"/>
      <c r="Z72" s="18"/>
      <c r="AA72" s="19">
        <f t="shared" ref="AA72:AA120" si="350">Z72*$D$6</f>
        <v>0</v>
      </c>
      <c r="AB72" s="23"/>
      <c r="AC72" s="18"/>
      <c r="AD72" s="19">
        <f t="shared" ref="AD72" si="351">AC72*$D$6</f>
        <v>0</v>
      </c>
      <c r="AE72" s="23"/>
    </row>
    <row r="73" spans="1:31" ht="87.5" thickBot="1" x14ac:dyDescent="0.4">
      <c r="A73" s="21"/>
      <c r="B73" s="15" t="s">
        <v>85</v>
      </c>
      <c r="C73" s="22">
        <v>0.25</v>
      </c>
      <c r="D73" s="17"/>
      <c r="E73" s="18">
        <v>6.9</v>
      </c>
      <c r="F73" s="19">
        <f t="shared" si="50"/>
        <v>1.7250000000000001</v>
      </c>
      <c r="G73" s="23"/>
      <c r="H73" s="18"/>
      <c r="I73" s="19">
        <f t="shared" ref="I73" si="352">H73*$D$7</f>
        <v>0</v>
      </c>
      <c r="J73" s="23"/>
      <c r="K73" s="18"/>
      <c r="L73" s="19">
        <f t="shared" ref="L73" si="353">K73*$D$7</f>
        <v>0</v>
      </c>
      <c r="M73" s="23"/>
      <c r="N73" s="18"/>
      <c r="O73" s="19">
        <f t="shared" ref="O73" si="354">N73*$D$7</f>
        <v>0</v>
      </c>
      <c r="P73" s="23"/>
      <c r="Q73" s="18"/>
      <c r="R73" s="19">
        <f t="shared" ref="R73:R121" si="355">Q73*$D$7</f>
        <v>0</v>
      </c>
      <c r="S73" s="23"/>
      <c r="T73" s="18"/>
      <c r="U73" s="19">
        <f t="shared" ref="U73:U121" si="356">T73*$D$7</f>
        <v>0</v>
      </c>
      <c r="V73" s="23"/>
      <c r="W73" s="18"/>
      <c r="X73" s="19">
        <f t="shared" ref="X73:X121" si="357">W73*$D$7</f>
        <v>0</v>
      </c>
      <c r="Y73" s="23"/>
      <c r="Z73" s="18"/>
      <c r="AA73" s="19">
        <f t="shared" ref="AA73:AA121" si="358">Z73*$D$7</f>
        <v>0</v>
      </c>
      <c r="AB73" s="23"/>
      <c r="AC73" s="18"/>
      <c r="AD73" s="19">
        <f t="shared" ref="AD73" si="359">AC73*$D$7</f>
        <v>0</v>
      </c>
      <c r="AE73" s="23"/>
    </row>
    <row r="74" spans="1:31" ht="87.5" thickBot="1" x14ac:dyDescent="0.4">
      <c r="A74" s="21"/>
      <c r="B74" s="15" t="s">
        <v>158</v>
      </c>
      <c r="C74" s="22">
        <v>0.25</v>
      </c>
      <c r="D74" s="24"/>
      <c r="E74" s="18">
        <v>6.5</v>
      </c>
      <c r="F74" s="19">
        <f t="shared" si="50"/>
        <v>1.625</v>
      </c>
      <c r="G74" s="23"/>
      <c r="H74" s="18"/>
      <c r="I74" s="19">
        <f t="shared" ref="I74" si="360">H74*$D$8</f>
        <v>0</v>
      </c>
      <c r="J74" s="23"/>
      <c r="K74" s="18"/>
      <c r="L74" s="19">
        <f t="shared" ref="L74" si="361">K74*$D$8</f>
        <v>0</v>
      </c>
      <c r="M74" s="23"/>
      <c r="N74" s="18"/>
      <c r="O74" s="19">
        <f t="shared" ref="O74" si="362">N74*$D$8</f>
        <v>0</v>
      </c>
      <c r="P74" s="23"/>
      <c r="Q74" s="18"/>
      <c r="R74" s="19">
        <f t="shared" ref="R74:R122" si="363">Q74*$D$8</f>
        <v>0</v>
      </c>
      <c r="S74" s="23"/>
      <c r="T74" s="18"/>
      <c r="U74" s="19">
        <f t="shared" ref="U74:U122" si="364">T74*$D$8</f>
        <v>0</v>
      </c>
      <c r="V74" s="23"/>
      <c r="W74" s="18"/>
      <c r="X74" s="19">
        <f t="shared" ref="X74:X122" si="365">W74*$D$8</f>
        <v>0</v>
      </c>
      <c r="Y74" s="23"/>
      <c r="Z74" s="18"/>
      <c r="AA74" s="19">
        <f t="shared" ref="AA74:AA122" si="366">Z74*$D$8</f>
        <v>0</v>
      </c>
      <c r="AB74" s="23"/>
      <c r="AC74" s="18"/>
      <c r="AD74" s="19">
        <f t="shared" ref="AD74" si="367">AC74*$D$8</f>
        <v>0</v>
      </c>
      <c r="AE74" s="23"/>
    </row>
    <row r="75" spans="1:31" ht="73" thickBot="1" x14ac:dyDescent="0.4">
      <c r="A75" s="21"/>
      <c r="B75" s="25" t="s">
        <v>159</v>
      </c>
      <c r="C75" s="26">
        <v>0.2</v>
      </c>
      <c r="D75" s="27">
        <v>0.5</v>
      </c>
      <c r="E75" s="18">
        <v>0.9</v>
      </c>
      <c r="F75" s="19">
        <f t="shared" si="50"/>
        <v>0.18000000000000002</v>
      </c>
      <c r="G75" s="23"/>
      <c r="H75" s="18"/>
      <c r="I75" s="19">
        <f t="shared" ref="I75" si="368">H75*$D$9</f>
        <v>0</v>
      </c>
      <c r="J75" s="23"/>
      <c r="K75" s="18"/>
      <c r="L75" s="19">
        <f t="shared" ref="L75" si="369">K75*$D$9</f>
        <v>0</v>
      </c>
      <c r="M75" s="23"/>
      <c r="N75" s="18"/>
      <c r="O75" s="19">
        <f t="shared" ref="O75" si="370">N75*$D$9</f>
        <v>0</v>
      </c>
      <c r="P75" s="23"/>
      <c r="Q75" s="18"/>
      <c r="R75" s="19">
        <f t="shared" ref="R75:R123" si="371">Q75*$D$9</f>
        <v>0</v>
      </c>
      <c r="S75" s="23"/>
      <c r="T75" s="18"/>
      <c r="U75" s="19">
        <f t="shared" ref="U75:U123" si="372">T75*$D$9</f>
        <v>0</v>
      </c>
      <c r="V75" s="23"/>
      <c r="W75" s="18"/>
      <c r="X75" s="19">
        <f t="shared" ref="X75:X123" si="373">W75*$D$9</f>
        <v>0</v>
      </c>
      <c r="Y75" s="23"/>
      <c r="Z75" s="18"/>
      <c r="AA75" s="19">
        <f t="shared" ref="AA75:AA123" si="374">Z75*$D$9</f>
        <v>0</v>
      </c>
      <c r="AB75" s="23"/>
      <c r="AC75" s="18"/>
      <c r="AD75" s="19">
        <f t="shared" ref="AD75" si="375">AC75*$D$9</f>
        <v>0</v>
      </c>
      <c r="AE75" s="23"/>
    </row>
    <row r="76" spans="1:31" ht="44" thickBot="1" x14ac:dyDescent="0.4">
      <c r="A76" s="28"/>
      <c r="B76" s="25" t="s">
        <v>88</v>
      </c>
      <c r="C76" s="26">
        <v>0.8</v>
      </c>
      <c r="D76" s="29"/>
      <c r="E76" s="18">
        <v>0.13</v>
      </c>
      <c r="F76" s="19">
        <f t="shared" ref="F76:F124" si="376">E76*C76</f>
        <v>0.10400000000000001</v>
      </c>
      <c r="G76" s="31"/>
      <c r="H76" s="30"/>
      <c r="I76" s="19">
        <f t="shared" ref="I76" si="377">H76*$D$10</f>
        <v>0</v>
      </c>
      <c r="J76" s="31"/>
      <c r="K76" s="30"/>
      <c r="L76" s="19">
        <f t="shared" ref="L76" si="378">K76*$D$10</f>
        <v>0</v>
      </c>
      <c r="M76" s="31"/>
      <c r="N76" s="30"/>
      <c r="O76" s="19">
        <f t="shared" ref="O76" si="379">N76*$D$10</f>
        <v>0</v>
      </c>
      <c r="P76" s="31"/>
      <c r="Q76" s="30"/>
      <c r="R76" s="19">
        <f t="shared" ref="R76:R124" si="380">Q76*$D$10</f>
        <v>0</v>
      </c>
      <c r="S76" s="31"/>
      <c r="T76" s="18"/>
      <c r="U76" s="19">
        <f t="shared" ref="U76:U124" si="381">T76*$D$10</f>
        <v>0</v>
      </c>
      <c r="V76" s="31"/>
      <c r="W76" s="30"/>
      <c r="X76" s="19">
        <f t="shared" ref="X76:X124" si="382">W76*$D$10</f>
        <v>0</v>
      </c>
      <c r="Y76" s="31"/>
      <c r="Z76" s="30"/>
      <c r="AA76" s="19">
        <f t="shared" ref="AA76:AA124" si="383">Z76*$D$10</f>
        <v>0</v>
      </c>
      <c r="AB76" s="31"/>
      <c r="AC76" s="30"/>
      <c r="AD76" s="19">
        <f t="shared" ref="AD76" si="384">AC76*$D$10</f>
        <v>0</v>
      </c>
      <c r="AE76" s="31"/>
    </row>
    <row r="77" spans="1:31" ht="58.5" thickBot="1" x14ac:dyDescent="0.4">
      <c r="A77" s="14">
        <v>53</v>
      </c>
      <c r="B77" s="15" t="s">
        <v>84</v>
      </c>
      <c r="C77" s="16">
        <v>0.25</v>
      </c>
      <c r="D77" s="17">
        <v>0.5</v>
      </c>
      <c r="E77" s="18">
        <v>6.75</v>
      </c>
      <c r="F77" s="19">
        <f t="shared" si="376"/>
        <v>1.6875</v>
      </c>
      <c r="G77" s="20">
        <f t="shared" ref="G77" si="385">F77+F78+F79+F80+F81+F82</f>
        <v>7.1964999999999995</v>
      </c>
      <c r="H77" s="18"/>
      <c r="I77" s="19">
        <f t="shared" ref="I77" si="386">H77*$D$5</f>
        <v>0</v>
      </c>
      <c r="J77" s="20">
        <f t="shared" ref="J77" si="387">I77+I78+I79+I80+I81+I82</f>
        <v>0</v>
      </c>
      <c r="K77" s="18"/>
      <c r="L77" s="19">
        <f t="shared" ref="L77" si="388">K77*$D$5</f>
        <v>0</v>
      </c>
      <c r="M77" s="20">
        <f t="shared" ref="M77" si="389">L77+L78+L79+L80+L81+L82</f>
        <v>0</v>
      </c>
      <c r="N77" s="18"/>
      <c r="O77" s="19">
        <f t="shared" ref="O77" si="390">N77*$D$5</f>
        <v>0</v>
      </c>
      <c r="P77" s="20">
        <f t="shared" ref="P77" si="391">O77+O78+O79+O80+O81+O82</f>
        <v>0</v>
      </c>
      <c r="Q77" s="18"/>
      <c r="R77" s="19">
        <f t="shared" si="334"/>
        <v>0</v>
      </c>
      <c r="S77" s="20">
        <f t="shared" si="335"/>
        <v>0</v>
      </c>
      <c r="T77" s="18">
        <v>14.28</v>
      </c>
      <c r="U77" s="19">
        <f t="shared" si="336"/>
        <v>7.14</v>
      </c>
      <c r="V77" s="20">
        <f t="shared" si="337"/>
        <v>11.64</v>
      </c>
      <c r="W77" s="18">
        <v>5.0999999999999996</v>
      </c>
      <c r="X77" s="19">
        <f t="shared" si="338"/>
        <v>2.5499999999999998</v>
      </c>
      <c r="Y77" s="20">
        <f t="shared" si="339"/>
        <v>7</v>
      </c>
      <c r="Z77" s="18"/>
      <c r="AA77" s="19">
        <f t="shared" si="340"/>
        <v>0</v>
      </c>
      <c r="AB77" s="20">
        <f t="shared" si="341"/>
        <v>0</v>
      </c>
      <c r="AC77" s="18">
        <v>5.25</v>
      </c>
      <c r="AD77" s="19">
        <f t="shared" ref="AD77" si="392">AC77*$D$5</f>
        <v>2.625</v>
      </c>
      <c r="AE77" s="20">
        <f t="shared" ref="AE77" si="393">AD77+AD78+AD79+AD80+AD81+AD82</f>
        <v>7.125</v>
      </c>
    </row>
    <row r="78" spans="1:31" ht="87.5" thickBot="1" x14ac:dyDescent="0.4">
      <c r="A78" s="21"/>
      <c r="B78" s="15" t="s">
        <v>160</v>
      </c>
      <c r="C78" s="22">
        <v>0.25</v>
      </c>
      <c r="D78" s="17"/>
      <c r="E78" s="18">
        <v>7.5</v>
      </c>
      <c r="F78" s="19">
        <f t="shared" si="376"/>
        <v>1.875</v>
      </c>
      <c r="G78" s="23"/>
      <c r="H78" s="18"/>
      <c r="I78" s="19">
        <f t="shared" ref="I78" si="394">H78*$D$6</f>
        <v>0</v>
      </c>
      <c r="J78" s="23"/>
      <c r="K78" s="18"/>
      <c r="L78" s="19">
        <f t="shared" ref="L78" si="395">K78*$D$6</f>
        <v>0</v>
      </c>
      <c r="M78" s="23"/>
      <c r="N78" s="18"/>
      <c r="O78" s="19">
        <f t="shared" ref="O78" si="396">N78*$D$6</f>
        <v>0</v>
      </c>
      <c r="P78" s="23"/>
      <c r="Q78" s="18"/>
      <c r="R78" s="19">
        <f t="shared" si="347"/>
        <v>0</v>
      </c>
      <c r="S78" s="23"/>
      <c r="T78" s="18">
        <v>19.399999999999999</v>
      </c>
      <c r="U78" s="19">
        <f t="shared" si="348"/>
        <v>0</v>
      </c>
      <c r="V78" s="23"/>
      <c r="W78" s="18">
        <v>7.3</v>
      </c>
      <c r="X78" s="19">
        <f t="shared" si="349"/>
        <v>0</v>
      </c>
      <c r="Y78" s="23"/>
      <c r="Z78" s="18"/>
      <c r="AA78" s="19">
        <f t="shared" si="350"/>
        <v>0</v>
      </c>
      <c r="AB78" s="23"/>
      <c r="AC78" s="18">
        <v>7.5</v>
      </c>
      <c r="AD78" s="19">
        <f t="shared" ref="AD78" si="397">AC78*$D$6</f>
        <v>0</v>
      </c>
      <c r="AE78" s="23"/>
    </row>
    <row r="79" spans="1:31" ht="87.5" thickBot="1" x14ac:dyDescent="0.4">
      <c r="A79" s="21"/>
      <c r="B79" s="15" t="s">
        <v>91</v>
      </c>
      <c r="C79" s="22">
        <v>0.25</v>
      </c>
      <c r="D79" s="17"/>
      <c r="E79" s="18">
        <v>6.9</v>
      </c>
      <c r="F79" s="19">
        <f t="shared" si="376"/>
        <v>1.7250000000000001</v>
      </c>
      <c r="G79" s="23"/>
      <c r="H79" s="18"/>
      <c r="I79" s="19">
        <f t="shared" ref="I79" si="398">H79*$D$7</f>
        <v>0</v>
      </c>
      <c r="J79" s="23"/>
      <c r="K79" s="18"/>
      <c r="L79" s="19">
        <f t="shared" ref="L79" si="399">K79*$D$7</f>
        <v>0</v>
      </c>
      <c r="M79" s="23"/>
      <c r="N79" s="18"/>
      <c r="O79" s="19">
        <f t="shared" ref="O79" si="400">N79*$D$7</f>
        <v>0</v>
      </c>
      <c r="P79" s="23"/>
      <c r="Q79" s="18"/>
      <c r="R79" s="19">
        <f t="shared" si="355"/>
        <v>0</v>
      </c>
      <c r="S79" s="23"/>
      <c r="T79" s="18">
        <v>15.6</v>
      </c>
      <c r="U79" s="19">
        <f t="shared" si="356"/>
        <v>0</v>
      </c>
      <c r="V79" s="23"/>
      <c r="W79" s="18">
        <v>6</v>
      </c>
      <c r="X79" s="19">
        <f t="shared" si="357"/>
        <v>0</v>
      </c>
      <c r="Y79" s="23"/>
      <c r="Z79" s="18"/>
      <c r="AA79" s="19">
        <f t="shared" si="358"/>
        <v>0</v>
      </c>
      <c r="AB79" s="23"/>
      <c r="AC79" s="18">
        <v>6</v>
      </c>
      <c r="AD79" s="19">
        <f t="shared" ref="AD79" si="401">AC79*$D$7</f>
        <v>0</v>
      </c>
      <c r="AE79" s="23"/>
    </row>
    <row r="80" spans="1:31" ht="87.5" thickBot="1" x14ac:dyDescent="0.4">
      <c r="A80" s="21"/>
      <c r="B80" s="15" t="s">
        <v>161</v>
      </c>
      <c r="C80" s="22">
        <v>0.25</v>
      </c>
      <c r="D80" s="24"/>
      <c r="E80" s="18">
        <v>6.5</v>
      </c>
      <c r="F80" s="19">
        <f t="shared" si="376"/>
        <v>1.625</v>
      </c>
      <c r="G80" s="23"/>
      <c r="H80" s="18"/>
      <c r="I80" s="19">
        <f t="shared" ref="I80" si="402">H80*$D$8</f>
        <v>0</v>
      </c>
      <c r="J80" s="23"/>
      <c r="K80" s="18"/>
      <c r="L80" s="19">
        <f t="shared" ref="L80" si="403">K80*$D$8</f>
        <v>0</v>
      </c>
      <c r="M80" s="23"/>
      <c r="N80" s="18"/>
      <c r="O80" s="19">
        <f t="shared" ref="O80" si="404">N80*$D$8</f>
        <v>0</v>
      </c>
      <c r="P80" s="23"/>
      <c r="Q80" s="18"/>
      <c r="R80" s="19">
        <f t="shared" si="363"/>
        <v>0</v>
      </c>
      <c r="S80" s="23"/>
      <c r="T80" s="18">
        <v>11.6</v>
      </c>
      <c r="U80" s="19">
        <f t="shared" si="364"/>
        <v>0</v>
      </c>
      <c r="V80" s="23"/>
      <c r="W80" s="18">
        <v>4.3</v>
      </c>
      <c r="X80" s="19">
        <f t="shared" si="365"/>
        <v>0</v>
      </c>
      <c r="Y80" s="23"/>
      <c r="Z80" s="18"/>
      <c r="AA80" s="19">
        <f t="shared" si="366"/>
        <v>0</v>
      </c>
      <c r="AB80" s="23"/>
      <c r="AC80" s="18">
        <v>4.5</v>
      </c>
      <c r="AD80" s="19">
        <f t="shared" ref="AD80" si="405">AC80*$D$8</f>
        <v>0</v>
      </c>
      <c r="AE80" s="23"/>
    </row>
    <row r="81" spans="1:31" ht="73" thickBot="1" x14ac:dyDescent="0.4">
      <c r="A81" s="21"/>
      <c r="B81" s="25" t="s">
        <v>162</v>
      </c>
      <c r="C81" s="26">
        <v>0.2</v>
      </c>
      <c r="D81" s="27">
        <v>0.5</v>
      </c>
      <c r="E81" s="18">
        <v>0.9</v>
      </c>
      <c r="F81" s="19">
        <f t="shared" si="376"/>
        <v>0.18000000000000002</v>
      </c>
      <c r="G81" s="23"/>
      <c r="H81" s="18"/>
      <c r="I81" s="19">
        <f t="shared" ref="I81" si="406">H81*$D$9</f>
        <v>0</v>
      </c>
      <c r="J81" s="23"/>
      <c r="K81" s="18"/>
      <c r="L81" s="19">
        <f t="shared" ref="L81" si="407">K81*$D$9</f>
        <v>0</v>
      </c>
      <c r="M81" s="23"/>
      <c r="N81" s="18"/>
      <c r="O81" s="19">
        <f t="shared" ref="O81" si="408">N81*$D$9</f>
        <v>0</v>
      </c>
      <c r="P81" s="23"/>
      <c r="Q81" s="18"/>
      <c r="R81" s="19">
        <f t="shared" si="371"/>
        <v>0</v>
      </c>
      <c r="S81" s="23"/>
      <c r="T81" s="18">
        <v>9</v>
      </c>
      <c r="U81" s="19">
        <f t="shared" si="372"/>
        <v>4.5</v>
      </c>
      <c r="V81" s="23"/>
      <c r="W81" s="18">
        <v>8.9</v>
      </c>
      <c r="X81" s="19">
        <f t="shared" si="373"/>
        <v>4.45</v>
      </c>
      <c r="Y81" s="23"/>
      <c r="Z81" s="18"/>
      <c r="AA81" s="19">
        <f t="shared" si="374"/>
        <v>0</v>
      </c>
      <c r="AB81" s="23"/>
      <c r="AC81" s="18">
        <v>9</v>
      </c>
      <c r="AD81" s="19">
        <f t="shared" ref="AD81" si="409">AC81*$D$9</f>
        <v>4.5</v>
      </c>
      <c r="AE81" s="23"/>
    </row>
    <row r="82" spans="1:31" ht="44" thickBot="1" x14ac:dyDescent="0.4">
      <c r="A82" s="28"/>
      <c r="B82" s="25" t="s">
        <v>94</v>
      </c>
      <c r="C82" s="26">
        <v>0.8</v>
      </c>
      <c r="D82" s="29"/>
      <c r="E82" s="18">
        <v>0.13</v>
      </c>
      <c r="F82" s="19">
        <f t="shared" si="376"/>
        <v>0.10400000000000001</v>
      </c>
      <c r="G82" s="31"/>
      <c r="H82" s="30"/>
      <c r="I82" s="19">
        <f t="shared" ref="I82" si="410">H82*$D$10</f>
        <v>0</v>
      </c>
      <c r="J82" s="31"/>
      <c r="K82" s="30"/>
      <c r="L82" s="19">
        <f t="shared" ref="L82" si="411">K82*$D$10</f>
        <v>0</v>
      </c>
      <c r="M82" s="31"/>
      <c r="N82" s="30"/>
      <c r="O82" s="19">
        <f t="shared" ref="O82" si="412">N82*$D$10</f>
        <v>0</v>
      </c>
      <c r="P82" s="31"/>
      <c r="Q82" s="30"/>
      <c r="R82" s="19">
        <f t="shared" si="380"/>
        <v>0</v>
      </c>
      <c r="S82" s="31"/>
      <c r="T82" s="18">
        <v>0.16</v>
      </c>
      <c r="U82" s="19">
        <f t="shared" si="381"/>
        <v>0</v>
      </c>
      <c r="V82" s="31"/>
      <c r="W82" s="30">
        <v>0.14000000000000001</v>
      </c>
      <c r="X82" s="19">
        <f t="shared" si="382"/>
        <v>0</v>
      </c>
      <c r="Y82" s="31"/>
      <c r="Z82" s="30"/>
      <c r="AA82" s="19">
        <f t="shared" si="383"/>
        <v>0</v>
      </c>
      <c r="AB82" s="31"/>
      <c r="AC82" s="18">
        <v>0.16</v>
      </c>
      <c r="AD82" s="19">
        <f t="shared" ref="AD82" si="413">AC82*$D$10</f>
        <v>0</v>
      </c>
      <c r="AE82" s="31"/>
    </row>
    <row r="83" spans="1:31" ht="58.5" thickBot="1" x14ac:dyDescent="0.4">
      <c r="A83" s="14">
        <v>54</v>
      </c>
      <c r="B83" s="15" t="s">
        <v>90</v>
      </c>
      <c r="C83" s="16">
        <v>0.25</v>
      </c>
      <c r="D83" s="17">
        <v>0.5</v>
      </c>
      <c r="E83" s="18">
        <v>6.75</v>
      </c>
      <c r="F83" s="19">
        <f t="shared" si="376"/>
        <v>1.6875</v>
      </c>
      <c r="G83" s="20">
        <f t="shared" ref="G83" si="414">F83+F84+F85+F86+F87+F88</f>
        <v>7.1964999999999995</v>
      </c>
      <c r="H83" s="18"/>
      <c r="I83" s="19">
        <f t="shared" ref="I83" si="415">H83*$D$5</f>
        <v>0</v>
      </c>
      <c r="J83" s="20">
        <f t="shared" ref="J83" si="416">I83+I84+I85+I86+I87+I88</f>
        <v>0</v>
      </c>
      <c r="K83" s="18"/>
      <c r="L83" s="19">
        <f t="shared" ref="L83" si="417">K83*$D$5</f>
        <v>0</v>
      </c>
      <c r="M83" s="20">
        <f t="shared" ref="M83" si="418">L83+L84+L85+L86+L87+L88</f>
        <v>0</v>
      </c>
      <c r="N83" s="18"/>
      <c r="O83" s="19">
        <f t="shared" ref="O83" si="419">N83*$D$5</f>
        <v>0</v>
      </c>
      <c r="P83" s="20">
        <f t="shared" ref="P83" si="420">O83+O84+O85+O86+O87+O88</f>
        <v>0</v>
      </c>
      <c r="Q83" s="18"/>
      <c r="R83" s="19">
        <f t="shared" si="334"/>
        <v>0</v>
      </c>
      <c r="S83" s="20">
        <f t="shared" si="335"/>
        <v>0</v>
      </c>
      <c r="T83" s="18">
        <v>14.28</v>
      </c>
      <c r="U83" s="19">
        <f t="shared" si="336"/>
        <v>7.14</v>
      </c>
      <c r="V83" s="20">
        <f t="shared" si="337"/>
        <v>11.64</v>
      </c>
      <c r="W83" s="18"/>
      <c r="X83" s="19">
        <f t="shared" si="338"/>
        <v>0</v>
      </c>
      <c r="Y83" s="20">
        <f t="shared" si="339"/>
        <v>0</v>
      </c>
      <c r="Z83" s="18"/>
      <c r="AA83" s="19">
        <f t="shared" si="340"/>
        <v>0</v>
      </c>
      <c r="AB83" s="20">
        <f t="shared" si="341"/>
        <v>0</v>
      </c>
      <c r="AC83" s="18">
        <v>5.25</v>
      </c>
      <c r="AD83" s="19">
        <f t="shared" ref="AD83" si="421">AC83*$D$5</f>
        <v>2.625</v>
      </c>
      <c r="AE83" s="20">
        <f t="shared" ref="AE83" si="422">AD83+AD84+AD85+AD86+AD87+AD88</f>
        <v>7.125</v>
      </c>
    </row>
    <row r="84" spans="1:31" ht="87.5" thickBot="1" x14ac:dyDescent="0.4">
      <c r="A84" s="21"/>
      <c r="B84" s="15" t="s">
        <v>163</v>
      </c>
      <c r="C84" s="22">
        <v>0.25</v>
      </c>
      <c r="D84" s="17"/>
      <c r="E84" s="18">
        <v>7.5</v>
      </c>
      <c r="F84" s="19">
        <f t="shared" si="376"/>
        <v>1.875</v>
      </c>
      <c r="G84" s="23"/>
      <c r="H84" s="18"/>
      <c r="I84" s="19">
        <f t="shared" ref="I84" si="423">H84*$D$6</f>
        <v>0</v>
      </c>
      <c r="J84" s="23"/>
      <c r="K84" s="18"/>
      <c r="L84" s="19">
        <f t="shared" ref="L84" si="424">K84*$D$6</f>
        <v>0</v>
      </c>
      <c r="M84" s="23"/>
      <c r="N84" s="18"/>
      <c r="O84" s="19">
        <f t="shared" ref="O84" si="425">N84*$D$6</f>
        <v>0</v>
      </c>
      <c r="P84" s="23"/>
      <c r="Q84" s="18"/>
      <c r="R84" s="19">
        <f t="shared" si="347"/>
        <v>0</v>
      </c>
      <c r="S84" s="23"/>
      <c r="T84" s="18">
        <v>19.399999999999999</v>
      </c>
      <c r="U84" s="19">
        <f t="shared" si="348"/>
        <v>0</v>
      </c>
      <c r="V84" s="23"/>
      <c r="W84" s="18"/>
      <c r="X84" s="19">
        <f t="shared" si="349"/>
        <v>0</v>
      </c>
      <c r="Y84" s="23"/>
      <c r="Z84" s="18"/>
      <c r="AA84" s="19">
        <f t="shared" si="350"/>
        <v>0</v>
      </c>
      <c r="AB84" s="23"/>
      <c r="AC84" s="18">
        <v>7.5</v>
      </c>
      <c r="AD84" s="19">
        <f t="shared" ref="AD84" si="426">AC84*$D$6</f>
        <v>0</v>
      </c>
      <c r="AE84" s="23"/>
    </row>
    <row r="85" spans="1:31" ht="87.5" thickBot="1" x14ac:dyDescent="0.4">
      <c r="A85" s="21"/>
      <c r="B85" s="15" t="s">
        <v>97</v>
      </c>
      <c r="C85" s="22">
        <v>0.25</v>
      </c>
      <c r="D85" s="17"/>
      <c r="E85" s="18">
        <v>6.9</v>
      </c>
      <c r="F85" s="19">
        <f t="shared" si="376"/>
        <v>1.7250000000000001</v>
      </c>
      <c r="G85" s="23"/>
      <c r="H85" s="18"/>
      <c r="I85" s="19">
        <f t="shared" ref="I85" si="427">H85*$D$7</f>
        <v>0</v>
      </c>
      <c r="J85" s="23"/>
      <c r="K85" s="18"/>
      <c r="L85" s="19">
        <f t="shared" ref="L85" si="428">K85*$D$7</f>
        <v>0</v>
      </c>
      <c r="M85" s="23"/>
      <c r="N85" s="18"/>
      <c r="O85" s="19">
        <f t="shared" ref="O85" si="429">N85*$D$7</f>
        <v>0</v>
      </c>
      <c r="P85" s="23"/>
      <c r="Q85" s="18"/>
      <c r="R85" s="19">
        <f t="shared" si="355"/>
        <v>0</v>
      </c>
      <c r="S85" s="23"/>
      <c r="T85" s="18">
        <v>15.6</v>
      </c>
      <c r="U85" s="19">
        <f t="shared" si="356"/>
        <v>0</v>
      </c>
      <c r="V85" s="23"/>
      <c r="W85" s="18"/>
      <c r="X85" s="19">
        <f t="shared" si="357"/>
        <v>0</v>
      </c>
      <c r="Y85" s="23"/>
      <c r="Z85" s="18"/>
      <c r="AA85" s="19">
        <f t="shared" si="358"/>
        <v>0</v>
      </c>
      <c r="AB85" s="23"/>
      <c r="AC85" s="18">
        <v>6</v>
      </c>
      <c r="AD85" s="19">
        <f t="shared" ref="AD85" si="430">AC85*$D$7</f>
        <v>0</v>
      </c>
      <c r="AE85" s="23"/>
    </row>
    <row r="86" spans="1:31" ht="87.5" thickBot="1" x14ac:dyDescent="0.4">
      <c r="A86" s="21"/>
      <c r="B86" s="15" t="s">
        <v>164</v>
      </c>
      <c r="C86" s="22">
        <v>0.25</v>
      </c>
      <c r="D86" s="24"/>
      <c r="E86" s="18">
        <v>6.5</v>
      </c>
      <c r="F86" s="19">
        <f t="shared" si="376"/>
        <v>1.625</v>
      </c>
      <c r="G86" s="23"/>
      <c r="H86" s="18"/>
      <c r="I86" s="19">
        <f t="shared" ref="I86" si="431">H86*$D$8</f>
        <v>0</v>
      </c>
      <c r="J86" s="23"/>
      <c r="K86" s="18"/>
      <c r="L86" s="19">
        <f t="shared" ref="L86" si="432">K86*$D$8</f>
        <v>0</v>
      </c>
      <c r="M86" s="23"/>
      <c r="N86" s="18"/>
      <c r="O86" s="19">
        <f t="shared" ref="O86" si="433">N86*$D$8</f>
        <v>0</v>
      </c>
      <c r="P86" s="23"/>
      <c r="Q86" s="18"/>
      <c r="R86" s="19">
        <f t="shared" si="363"/>
        <v>0</v>
      </c>
      <c r="S86" s="23"/>
      <c r="T86" s="18">
        <v>11.6</v>
      </c>
      <c r="U86" s="19">
        <f t="shared" si="364"/>
        <v>0</v>
      </c>
      <c r="V86" s="23"/>
      <c r="W86" s="18"/>
      <c r="X86" s="19">
        <f t="shared" si="365"/>
        <v>0</v>
      </c>
      <c r="Y86" s="23"/>
      <c r="Z86" s="18"/>
      <c r="AA86" s="19">
        <f t="shared" si="366"/>
        <v>0</v>
      </c>
      <c r="AB86" s="23"/>
      <c r="AC86" s="18">
        <v>4.5</v>
      </c>
      <c r="AD86" s="19">
        <f t="shared" ref="AD86" si="434">AC86*$D$8</f>
        <v>0</v>
      </c>
      <c r="AE86" s="23"/>
    </row>
    <row r="87" spans="1:31" ht="73" thickBot="1" x14ac:dyDescent="0.4">
      <c r="A87" s="21"/>
      <c r="B87" s="25" t="s">
        <v>165</v>
      </c>
      <c r="C87" s="26">
        <v>0.2</v>
      </c>
      <c r="D87" s="27">
        <v>0.5</v>
      </c>
      <c r="E87" s="18">
        <v>0.9</v>
      </c>
      <c r="F87" s="19">
        <f t="shared" si="376"/>
        <v>0.18000000000000002</v>
      </c>
      <c r="G87" s="23"/>
      <c r="H87" s="18"/>
      <c r="I87" s="19">
        <f t="shared" ref="I87" si="435">H87*$D$9</f>
        <v>0</v>
      </c>
      <c r="J87" s="23"/>
      <c r="K87" s="18"/>
      <c r="L87" s="19">
        <f t="shared" ref="L87" si="436">K87*$D$9</f>
        <v>0</v>
      </c>
      <c r="M87" s="23"/>
      <c r="N87" s="18"/>
      <c r="O87" s="19">
        <f t="shared" ref="O87" si="437">N87*$D$9</f>
        <v>0</v>
      </c>
      <c r="P87" s="23"/>
      <c r="Q87" s="18"/>
      <c r="R87" s="19">
        <f t="shared" si="371"/>
        <v>0</v>
      </c>
      <c r="S87" s="23"/>
      <c r="T87" s="18">
        <v>9</v>
      </c>
      <c r="U87" s="19">
        <f t="shared" si="372"/>
        <v>4.5</v>
      </c>
      <c r="V87" s="23"/>
      <c r="W87" s="18"/>
      <c r="X87" s="19">
        <f t="shared" si="373"/>
        <v>0</v>
      </c>
      <c r="Y87" s="23"/>
      <c r="Z87" s="18"/>
      <c r="AA87" s="19">
        <f t="shared" si="374"/>
        <v>0</v>
      </c>
      <c r="AB87" s="23"/>
      <c r="AC87" s="18">
        <v>9</v>
      </c>
      <c r="AD87" s="19">
        <f t="shared" ref="AD87" si="438">AC87*$D$9</f>
        <v>4.5</v>
      </c>
      <c r="AE87" s="23"/>
    </row>
    <row r="88" spans="1:31" ht="44" thickBot="1" x14ac:dyDescent="0.4">
      <c r="A88" s="28"/>
      <c r="B88" s="25" t="s">
        <v>100</v>
      </c>
      <c r="C88" s="26">
        <v>0.8</v>
      </c>
      <c r="D88" s="29"/>
      <c r="E88" s="18">
        <v>0.13</v>
      </c>
      <c r="F88" s="19">
        <f t="shared" si="376"/>
        <v>0.10400000000000001</v>
      </c>
      <c r="G88" s="31"/>
      <c r="H88" s="30"/>
      <c r="I88" s="19">
        <f t="shared" ref="I88" si="439">H88*$D$10</f>
        <v>0</v>
      </c>
      <c r="J88" s="31"/>
      <c r="K88" s="30"/>
      <c r="L88" s="19">
        <f t="shared" ref="L88" si="440">K88*$D$10</f>
        <v>0</v>
      </c>
      <c r="M88" s="31"/>
      <c r="N88" s="30"/>
      <c r="O88" s="19">
        <f t="shared" ref="O88" si="441">N88*$D$10</f>
        <v>0</v>
      </c>
      <c r="P88" s="31"/>
      <c r="Q88" s="30"/>
      <c r="R88" s="19">
        <f t="shared" si="380"/>
        <v>0</v>
      </c>
      <c r="S88" s="31"/>
      <c r="T88" s="18">
        <v>0.16</v>
      </c>
      <c r="U88" s="19">
        <f t="shared" si="381"/>
        <v>0</v>
      </c>
      <c r="V88" s="31"/>
      <c r="W88" s="30"/>
      <c r="X88" s="19">
        <f t="shared" si="382"/>
        <v>0</v>
      </c>
      <c r="Y88" s="31"/>
      <c r="Z88" s="30"/>
      <c r="AA88" s="19">
        <f t="shared" si="383"/>
        <v>0</v>
      </c>
      <c r="AB88" s="31"/>
      <c r="AC88" s="18">
        <v>0.16</v>
      </c>
      <c r="AD88" s="19">
        <f t="shared" ref="AD88" si="442">AC88*$D$10</f>
        <v>0</v>
      </c>
      <c r="AE88" s="31"/>
    </row>
    <row r="89" spans="1:31" ht="58.5" thickBot="1" x14ac:dyDescent="0.4">
      <c r="A89" s="14">
        <v>55</v>
      </c>
      <c r="B89" s="15" t="s">
        <v>96</v>
      </c>
      <c r="C89" s="16">
        <v>0.25</v>
      </c>
      <c r="D89" s="17">
        <v>0.5</v>
      </c>
      <c r="E89" s="18">
        <v>6.75</v>
      </c>
      <c r="F89" s="19">
        <f t="shared" si="376"/>
        <v>1.6875</v>
      </c>
      <c r="G89" s="20">
        <f t="shared" ref="G89" si="443">F89+F90+F91+F92+F93+F94</f>
        <v>7.1964999999999995</v>
      </c>
      <c r="H89" s="18"/>
      <c r="I89" s="19">
        <f t="shared" ref="I89" si="444">H89*$D$5</f>
        <v>0</v>
      </c>
      <c r="J89" s="20">
        <f t="shared" ref="J89" si="445">I89+I90+I91+I92+I93+I94</f>
        <v>0</v>
      </c>
      <c r="K89" s="18"/>
      <c r="L89" s="19">
        <f t="shared" ref="L89" si="446">K89*$D$5</f>
        <v>0</v>
      </c>
      <c r="M89" s="20">
        <f t="shared" ref="M89" si="447">L89+L90+L91+L92+L93+L94</f>
        <v>0</v>
      </c>
      <c r="N89" s="18"/>
      <c r="O89" s="19">
        <f t="shared" ref="O89" si="448">N89*$D$5</f>
        <v>0</v>
      </c>
      <c r="P89" s="20">
        <f t="shared" ref="P89" si="449">O89+O90+O91+O92+O93+O94</f>
        <v>0</v>
      </c>
      <c r="Q89" s="18"/>
      <c r="R89" s="19">
        <f t="shared" si="334"/>
        <v>0</v>
      </c>
      <c r="S89" s="20">
        <f t="shared" si="335"/>
        <v>0</v>
      </c>
      <c r="T89" s="18">
        <v>14.28</v>
      </c>
      <c r="U89" s="19">
        <f t="shared" si="336"/>
        <v>7.14</v>
      </c>
      <c r="V89" s="20">
        <f t="shared" si="337"/>
        <v>11.64</v>
      </c>
      <c r="W89" s="18"/>
      <c r="X89" s="19">
        <f t="shared" si="338"/>
        <v>0</v>
      </c>
      <c r="Y89" s="20">
        <f t="shared" si="339"/>
        <v>0</v>
      </c>
      <c r="Z89" s="18"/>
      <c r="AA89" s="19">
        <f t="shared" si="340"/>
        <v>0</v>
      </c>
      <c r="AB89" s="20">
        <f t="shared" si="341"/>
        <v>0</v>
      </c>
      <c r="AC89" s="18">
        <v>5.25</v>
      </c>
      <c r="AD89" s="19">
        <f t="shared" ref="AD89" si="450">AC89*$D$5</f>
        <v>2.625</v>
      </c>
      <c r="AE89" s="20">
        <f t="shared" ref="AE89" si="451">AD89+AD90+AD91+AD92+AD93+AD94</f>
        <v>7.125</v>
      </c>
    </row>
    <row r="90" spans="1:31" ht="87.5" thickBot="1" x14ac:dyDescent="0.4">
      <c r="A90" s="21"/>
      <c r="B90" s="15" t="s">
        <v>166</v>
      </c>
      <c r="C90" s="22">
        <v>0.25</v>
      </c>
      <c r="D90" s="17"/>
      <c r="E90" s="18">
        <v>7.5</v>
      </c>
      <c r="F90" s="19">
        <f t="shared" si="376"/>
        <v>1.875</v>
      </c>
      <c r="G90" s="23"/>
      <c r="H90" s="18"/>
      <c r="I90" s="19">
        <f t="shared" ref="I90" si="452">H90*$D$6</f>
        <v>0</v>
      </c>
      <c r="J90" s="23"/>
      <c r="K90" s="18"/>
      <c r="L90" s="19">
        <f t="shared" ref="L90" si="453">K90*$D$6</f>
        <v>0</v>
      </c>
      <c r="M90" s="23"/>
      <c r="N90" s="18"/>
      <c r="O90" s="19">
        <f t="shared" ref="O90" si="454">N90*$D$6</f>
        <v>0</v>
      </c>
      <c r="P90" s="23"/>
      <c r="Q90" s="18"/>
      <c r="R90" s="19">
        <f t="shared" si="347"/>
        <v>0</v>
      </c>
      <c r="S90" s="23"/>
      <c r="T90" s="18">
        <v>19.399999999999999</v>
      </c>
      <c r="U90" s="19">
        <f t="shared" si="348"/>
        <v>0</v>
      </c>
      <c r="V90" s="23"/>
      <c r="W90" s="18"/>
      <c r="X90" s="19">
        <f t="shared" si="349"/>
        <v>0</v>
      </c>
      <c r="Y90" s="23"/>
      <c r="Z90" s="18"/>
      <c r="AA90" s="19">
        <f t="shared" si="350"/>
        <v>0</v>
      </c>
      <c r="AB90" s="23"/>
      <c r="AC90" s="18">
        <v>7.5</v>
      </c>
      <c r="AD90" s="19">
        <f t="shared" ref="AD90" si="455">AC90*$D$6</f>
        <v>0</v>
      </c>
      <c r="AE90" s="23"/>
    </row>
    <row r="91" spans="1:31" ht="87.5" thickBot="1" x14ac:dyDescent="0.4">
      <c r="A91" s="21"/>
      <c r="B91" s="15" t="s">
        <v>103</v>
      </c>
      <c r="C91" s="22">
        <v>0.25</v>
      </c>
      <c r="D91" s="17"/>
      <c r="E91" s="18">
        <v>6.9</v>
      </c>
      <c r="F91" s="19">
        <f t="shared" si="376"/>
        <v>1.7250000000000001</v>
      </c>
      <c r="G91" s="23"/>
      <c r="H91" s="18"/>
      <c r="I91" s="19">
        <f t="shared" ref="I91" si="456">H91*$D$7</f>
        <v>0</v>
      </c>
      <c r="J91" s="23"/>
      <c r="K91" s="18"/>
      <c r="L91" s="19">
        <f t="shared" ref="L91" si="457">K91*$D$7</f>
        <v>0</v>
      </c>
      <c r="M91" s="23"/>
      <c r="N91" s="18"/>
      <c r="O91" s="19">
        <f t="shared" ref="O91" si="458">N91*$D$7</f>
        <v>0</v>
      </c>
      <c r="P91" s="23"/>
      <c r="Q91" s="18"/>
      <c r="R91" s="19">
        <f t="shared" si="355"/>
        <v>0</v>
      </c>
      <c r="S91" s="23"/>
      <c r="T91" s="18">
        <v>15.6</v>
      </c>
      <c r="U91" s="19">
        <f t="shared" si="356"/>
        <v>0</v>
      </c>
      <c r="V91" s="23"/>
      <c r="W91" s="18"/>
      <c r="X91" s="19">
        <f t="shared" si="357"/>
        <v>0</v>
      </c>
      <c r="Y91" s="23"/>
      <c r="Z91" s="18"/>
      <c r="AA91" s="19">
        <f t="shared" si="358"/>
        <v>0</v>
      </c>
      <c r="AB91" s="23"/>
      <c r="AC91" s="18">
        <v>6</v>
      </c>
      <c r="AD91" s="19">
        <f t="shared" ref="AD91" si="459">AC91*$D$7</f>
        <v>0</v>
      </c>
      <c r="AE91" s="23"/>
    </row>
    <row r="92" spans="1:31" ht="87.5" thickBot="1" x14ac:dyDescent="0.4">
      <c r="A92" s="21"/>
      <c r="B92" s="15" t="s">
        <v>167</v>
      </c>
      <c r="C92" s="22">
        <v>0.25</v>
      </c>
      <c r="D92" s="24"/>
      <c r="E92" s="18">
        <v>6.5</v>
      </c>
      <c r="F92" s="19">
        <f t="shared" si="376"/>
        <v>1.625</v>
      </c>
      <c r="G92" s="23"/>
      <c r="H92" s="18"/>
      <c r="I92" s="19">
        <f t="shared" ref="I92" si="460">H92*$D$8</f>
        <v>0</v>
      </c>
      <c r="J92" s="23"/>
      <c r="K92" s="18"/>
      <c r="L92" s="19">
        <f t="shared" ref="L92" si="461">K92*$D$8</f>
        <v>0</v>
      </c>
      <c r="M92" s="23"/>
      <c r="N92" s="18"/>
      <c r="O92" s="19">
        <f t="shared" ref="O92" si="462">N92*$D$8</f>
        <v>0</v>
      </c>
      <c r="P92" s="23"/>
      <c r="Q92" s="18"/>
      <c r="R92" s="19">
        <f t="shared" si="363"/>
        <v>0</v>
      </c>
      <c r="S92" s="23"/>
      <c r="T92" s="18">
        <v>11.6</v>
      </c>
      <c r="U92" s="19">
        <f t="shared" si="364"/>
        <v>0</v>
      </c>
      <c r="V92" s="23"/>
      <c r="W92" s="18"/>
      <c r="X92" s="19">
        <f t="shared" si="365"/>
        <v>0</v>
      </c>
      <c r="Y92" s="23"/>
      <c r="Z92" s="18"/>
      <c r="AA92" s="19">
        <f t="shared" si="366"/>
        <v>0</v>
      </c>
      <c r="AB92" s="23"/>
      <c r="AC92" s="18">
        <v>4.5</v>
      </c>
      <c r="AD92" s="19">
        <f t="shared" ref="AD92" si="463">AC92*$D$8</f>
        <v>0</v>
      </c>
      <c r="AE92" s="23"/>
    </row>
    <row r="93" spans="1:31" ht="73" thickBot="1" x14ac:dyDescent="0.4">
      <c r="A93" s="21"/>
      <c r="B93" s="25" t="s">
        <v>168</v>
      </c>
      <c r="C93" s="26">
        <v>0.2</v>
      </c>
      <c r="D93" s="27">
        <v>0.5</v>
      </c>
      <c r="E93" s="18">
        <v>0.9</v>
      </c>
      <c r="F93" s="19">
        <f t="shared" si="376"/>
        <v>0.18000000000000002</v>
      </c>
      <c r="G93" s="23"/>
      <c r="H93" s="18"/>
      <c r="I93" s="19">
        <f t="shared" ref="I93" si="464">H93*$D$9</f>
        <v>0</v>
      </c>
      <c r="J93" s="23"/>
      <c r="K93" s="18"/>
      <c r="L93" s="19">
        <f t="shared" ref="L93" si="465">K93*$D$9</f>
        <v>0</v>
      </c>
      <c r="M93" s="23"/>
      <c r="N93" s="18"/>
      <c r="O93" s="19">
        <f t="shared" ref="O93" si="466">N93*$D$9</f>
        <v>0</v>
      </c>
      <c r="P93" s="23"/>
      <c r="Q93" s="18"/>
      <c r="R93" s="19">
        <f t="shared" si="371"/>
        <v>0</v>
      </c>
      <c r="S93" s="23"/>
      <c r="T93" s="18">
        <v>9</v>
      </c>
      <c r="U93" s="19">
        <f t="shared" si="372"/>
        <v>4.5</v>
      </c>
      <c r="V93" s="23"/>
      <c r="W93" s="18"/>
      <c r="X93" s="19">
        <f t="shared" si="373"/>
        <v>0</v>
      </c>
      <c r="Y93" s="23"/>
      <c r="Z93" s="18"/>
      <c r="AA93" s="19">
        <f t="shared" si="374"/>
        <v>0</v>
      </c>
      <c r="AB93" s="23"/>
      <c r="AC93" s="18">
        <v>9</v>
      </c>
      <c r="AD93" s="19">
        <f t="shared" ref="AD93" si="467">AC93*$D$9</f>
        <v>4.5</v>
      </c>
      <c r="AE93" s="23"/>
    </row>
    <row r="94" spans="1:31" ht="44" thickBot="1" x14ac:dyDescent="0.4">
      <c r="A94" s="28"/>
      <c r="B94" s="25" t="s">
        <v>106</v>
      </c>
      <c r="C94" s="26">
        <v>0.8</v>
      </c>
      <c r="D94" s="29"/>
      <c r="E94" s="18">
        <v>0.13</v>
      </c>
      <c r="F94" s="19">
        <f t="shared" si="376"/>
        <v>0.10400000000000001</v>
      </c>
      <c r="G94" s="31"/>
      <c r="H94" s="30"/>
      <c r="I94" s="19">
        <f t="shared" ref="I94" si="468">H94*$D$10</f>
        <v>0</v>
      </c>
      <c r="J94" s="31"/>
      <c r="K94" s="30"/>
      <c r="L94" s="19">
        <f t="shared" ref="L94" si="469">K94*$D$10</f>
        <v>0</v>
      </c>
      <c r="M94" s="31"/>
      <c r="N94" s="30"/>
      <c r="O94" s="19">
        <f t="shared" ref="O94" si="470">N94*$D$10</f>
        <v>0</v>
      </c>
      <c r="P94" s="31"/>
      <c r="Q94" s="30"/>
      <c r="R94" s="19">
        <f t="shared" si="380"/>
        <v>0</v>
      </c>
      <c r="S94" s="31"/>
      <c r="T94" s="18">
        <v>0.16</v>
      </c>
      <c r="U94" s="19">
        <f t="shared" si="381"/>
        <v>0</v>
      </c>
      <c r="V94" s="31"/>
      <c r="W94" s="30"/>
      <c r="X94" s="19">
        <f t="shared" si="382"/>
        <v>0</v>
      </c>
      <c r="Y94" s="31"/>
      <c r="Z94" s="30"/>
      <c r="AA94" s="19">
        <f t="shared" si="383"/>
        <v>0</v>
      </c>
      <c r="AB94" s="31"/>
      <c r="AC94" s="18">
        <v>0.16</v>
      </c>
      <c r="AD94" s="19">
        <f t="shared" ref="AD94" si="471">AC94*$D$10</f>
        <v>0</v>
      </c>
      <c r="AE94" s="31"/>
    </row>
    <row r="95" spans="1:31" ht="58.5" thickBot="1" x14ac:dyDescent="0.4">
      <c r="A95" s="14">
        <v>56</v>
      </c>
      <c r="B95" s="15" t="s">
        <v>102</v>
      </c>
      <c r="C95" s="16">
        <v>0.25</v>
      </c>
      <c r="D95" s="17">
        <v>0.5</v>
      </c>
      <c r="E95" s="18">
        <v>6.75</v>
      </c>
      <c r="F95" s="19">
        <f t="shared" si="376"/>
        <v>1.6875</v>
      </c>
      <c r="G95" s="20">
        <f t="shared" ref="G95" si="472">F95+F96+F97+F98+F99+F100</f>
        <v>7.1964999999999995</v>
      </c>
      <c r="H95" s="18">
        <v>8</v>
      </c>
      <c r="I95" s="19">
        <f t="shared" ref="I95" si="473">H95*$D$5</f>
        <v>4</v>
      </c>
      <c r="J95" s="20">
        <f t="shared" ref="J95" si="474">I95+I96+I97+I98+I99+I100</f>
        <v>5</v>
      </c>
      <c r="K95" s="18"/>
      <c r="L95" s="19">
        <f t="shared" ref="L95" si="475">K95*$D$5</f>
        <v>0</v>
      </c>
      <c r="M95" s="20">
        <f t="shared" ref="M95" si="476">L95+L96+L97+L98+L99+L100</f>
        <v>0</v>
      </c>
      <c r="N95" s="18"/>
      <c r="O95" s="19">
        <f t="shared" ref="O95" si="477">N95*$D$5</f>
        <v>0</v>
      </c>
      <c r="P95" s="20">
        <f t="shared" ref="P95" si="478">O95+O96+O97+O98+O99+O100</f>
        <v>0</v>
      </c>
      <c r="Q95" s="18">
        <v>13.5</v>
      </c>
      <c r="R95" s="19">
        <f t="shared" si="334"/>
        <v>6.75</v>
      </c>
      <c r="S95" s="20">
        <f t="shared" si="335"/>
        <v>9.25</v>
      </c>
      <c r="T95" s="18"/>
      <c r="U95" s="19">
        <f t="shared" si="336"/>
        <v>0</v>
      </c>
      <c r="V95" s="20">
        <f t="shared" si="337"/>
        <v>0</v>
      </c>
      <c r="W95" s="18"/>
      <c r="X95" s="19">
        <f t="shared" si="338"/>
        <v>0</v>
      </c>
      <c r="Y95" s="20">
        <f t="shared" si="339"/>
        <v>0</v>
      </c>
      <c r="Z95" s="18"/>
      <c r="AA95" s="19">
        <f t="shared" si="340"/>
        <v>0</v>
      </c>
      <c r="AB95" s="20">
        <f t="shared" si="341"/>
        <v>0</v>
      </c>
      <c r="AC95" s="18"/>
      <c r="AD95" s="19">
        <f t="shared" ref="AD95" si="479">AC95*$D$5</f>
        <v>0</v>
      </c>
      <c r="AE95" s="20">
        <f t="shared" ref="AE95" si="480">AD95+AD96+AD97+AD98+AD99+AD100</f>
        <v>0</v>
      </c>
    </row>
    <row r="96" spans="1:31" ht="87.5" thickBot="1" x14ac:dyDescent="0.4">
      <c r="A96" s="21"/>
      <c r="B96" s="15" t="s">
        <v>169</v>
      </c>
      <c r="C96" s="22">
        <v>0.25</v>
      </c>
      <c r="D96" s="17"/>
      <c r="E96" s="18">
        <v>7.5</v>
      </c>
      <c r="F96" s="19">
        <f t="shared" si="376"/>
        <v>1.875</v>
      </c>
      <c r="G96" s="23"/>
      <c r="H96" s="18">
        <v>35</v>
      </c>
      <c r="I96" s="19">
        <f t="shared" ref="I96" si="481">H96*$D$6</f>
        <v>0</v>
      </c>
      <c r="J96" s="23"/>
      <c r="K96" s="18"/>
      <c r="L96" s="19">
        <f t="shared" ref="L96" si="482">K96*$D$6</f>
        <v>0</v>
      </c>
      <c r="M96" s="23"/>
      <c r="N96" s="18"/>
      <c r="O96" s="19">
        <f t="shared" ref="O96" si="483">N96*$D$6</f>
        <v>0</v>
      </c>
      <c r="P96" s="23"/>
      <c r="Q96" s="18">
        <v>25</v>
      </c>
      <c r="R96" s="19">
        <f t="shared" si="347"/>
        <v>0</v>
      </c>
      <c r="S96" s="23"/>
      <c r="T96" s="18"/>
      <c r="U96" s="19">
        <f t="shared" si="348"/>
        <v>0</v>
      </c>
      <c r="V96" s="23"/>
      <c r="W96" s="18"/>
      <c r="X96" s="19">
        <f t="shared" si="349"/>
        <v>0</v>
      </c>
      <c r="Y96" s="23"/>
      <c r="Z96" s="18"/>
      <c r="AA96" s="19">
        <f t="shared" si="350"/>
        <v>0</v>
      </c>
      <c r="AB96" s="23"/>
      <c r="AC96" s="18"/>
      <c r="AD96" s="19">
        <f t="shared" ref="AD96" si="484">AC96*$D$6</f>
        <v>0</v>
      </c>
      <c r="AE96" s="23"/>
    </row>
    <row r="97" spans="1:31" ht="87.5" thickBot="1" x14ac:dyDescent="0.4">
      <c r="A97" s="21"/>
      <c r="B97" s="15" t="s">
        <v>109</v>
      </c>
      <c r="C97" s="22">
        <v>0.25</v>
      </c>
      <c r="D97" s="17"/>
      <c r="E97" s="18">
        <v>6.9</v>
      </c>
      <c r="F97" s="19">
        <f t="shared" si="376"/>
        <v>1.7250000000000001</v>
      </c>
      <c r="G97" s="23"/>
      <c r="H97" s="18">
        <v>8</v>
      </c>
      <c r="I97" s="19">
        <f t="shared" ref="I97" si="485">H97*$D$7</f>
        <v>0</v>
      </c>
      <c r="J97" s="23"/>
      <c r="K97" s="18"/>
      <c r="L97" s="19">
        <f t="shared" ref="L97" si="486">K97*$D$7</f>
        <v>0</v>
      </c>
      <c r="M97" s="23"/>
      <c r="N97" s="18"/>
      <c r="O97" s="19">
        <f t="shared" ref="O97" si="487">N97*$D$7</f>
        <v>0</v>
      </c>
      <c r="P97" s="23"/>
      <c r="Q97" s="18">
        <v>15</v>
      </c>
      <c r="R97" s="19">
        <f t="shared" si="355"/>
        <v>0</v>
      </c>
      <c r="S97" s="23"/>
      <c r="T97" s="18"/>
      <c r="U97" s="19">
        <f t="shared" si="356"/>
        <v>0</v>
      </c>
      <c r="V97" s="23"/>
      <c r="W97" s="18"/>
      <c r="X97" s="19">
        <f t="shared" si="357"/>
        <v>0</v>
      </c>
      <c r="Y97" s="23"/>
      <c r="Z97" s="18"/>
      <c r="AA97" s="19">
        <f t="shared" si="358"/>
        <v>0</v>
      </c>
      <c r="AB97" s="23"/>
      <c r="AC97" s="18"/>
      <c r="AD97" s="19">
        <f t="shared" ref="AD97" si="488">AC97*$D$7</f>
        <v>0</v>
      </c>
      <c r="AE97" s="23"/>
    </row>
    <row r="98" spans="1:31" ht="87.5" thickBot="1" x14ac:dyDescent="0.4">
      <c r="A98" s="21"/>
      <c r="B98" s="15" t="s">
        <v>170</v>
      </c>
      <c r="C98" s="22">
        <v>0.25</v>
      </c>
      <c r="D98" s="24"/>
      <c r="E98" s="18">
        <v>6.5</v>
      </c>
      <c r="F98" s="19">
        <f t="shared" si="376"/>
        <v>1.625</v>
      </c>
      <c r="G98" s="23"/>
      <c r="H98" s="18">
        <v>7</v>
      </c>
      <c r="I98" s="19">
        <f t="shared" ref="I98" si="489">H98*$D$8</f>
        <v>0</v>
      </c>
      <c r="J98" s="23"/>
      <c r="K98" s="18"/>
      <c r="L98" s="19">
        <f t="shared" ref="L98" si="490">K98*$D$8</f>
        <v>0</v>
      </c>
      <c r="M98" s="23"/>
      <c r="N98" s="18"/>
      <c r="O98" s="19">
        <f t="shared" ref="O98" si="491">N98*$D$8</f>
        <v>0</v>
      </c>
      <c r="P98" s="23"/>
      <c r="Q98" s="18">
        <v>11.5</v>
      </c>
      <c r="R98" s="19">
        <f t="shared" si="363"/>
        <v>0</v>
      </c>
      <c r="S98" s="23"/>
      <c r="T98" s="18"/>
      <c r="U98" s="19">
        <f t="shared" si="364"/>
        <v>0</v>
      </c>
      <c r="V98" s="23"/>
      <c r="W98" s="18"/>
      <c r="X98" s="19">
        <f t="shared" si="365"/>
        <v>0</v>
      </c>
      <c r="Y98" s="23"/>
      <c r="Z98" s="18"/>
      <c r="AA98" s="19">
        <f t="shared" si="366"/>
        <v>0</v>
      </c>
      <c r="AB98" s="23"/>
      <c r="AC98" s="18"/>
      <c r="AD98" s="19">
        <f t="shared" ref="AD98" si="492">AC98*$D$8</f>
        <v>0</v>
      </c>
      <c r="AE98" s="23"/>
    </row>
    <row r="99" spans="1:31" ht="73" thickBot="1" x14ac:dyDescent="0.4">
      <c r="A99" s="21"/>
      <c r="B99" s="25" t="s">
        <v>171</v>
      </c>
      <c r="C99" s="26">
        <v>0.2</v>
      </c>
      <c r="D99" s="27">
        <v>0.5</v>
      </c>
      <c r="E99" s="18">
        <v>0.9</v>
      </c>
      <c r="F99" s="19">
        <f t="shared" si="376"/>
        <v>0.18000000000000002</v>
      </c>
      <c r="G99" s="23"/>
      <c r="H99" s="18">
        <v>2</v>
      </c>
      <c r="I99" s="19">
        <f t="shared" ref="I99" si="493">H99*$D$9</f>
        <v>1</v>
      </c>
      <c r="J99" s="23"/>
      <c r="K99" s="18"/>
      <c r="L99" s="19">
        <f t="shared" ref="L99" si="494">K99*$D$9</f>
        <v>0</v>
      </c>
      <c r="M99" s="23"/>
      <c r="N99" s="18"/>
      <c r="O99" s="19">
        <f t="shared" ref="O99" si="495">N99*$D$9</f>
        <v>0</v>
      </c>
      <c r="P99" s="23"/>
      <c r="Q99" s="18">
        <v>5</v>
      </c>
      <c r="R99" s="19">
        <f t="shared" si="371"/>
        <v>2.5</v>
      </c>
      <c r="S99" s="23"/>
      <c r="T99" s="18"/>
      <c r="U99" s="19">
        <f t="shared" si="372"/>
        <v>0</v>
      </c>
      <c r="V99" s="23"/>
      <c r="W99" s="18"/>
      <c r="X99" s="19">
        <f t="shared" si="373"/>
        <v>0</v>
      </c>
      <c r="Y99" s="23"/>
      <c r="Z99" s="18"/>
      <c r="AA99" s="19">
        <f t="shared" si="374"/>
        <v>0</v>
      </c>
      <c r="AB99" s="23"/>
      <c r="AC99" s="18"/>
      <c r="AD99" s="19">
        <f t="shared" ref="AD99" si="496">AC99*$D$9</f>
        <v>0</v>
      </c>
      <c r="AE99" s="23"/>
    </row>
    <row r="100" spans="1:31" ht="44" thickBot="1" x14ac:dyDescent="0.4">
      <c r="A100" s="28"/>
      <c r="B100" s="25" t="s">
        <v>112</v>
      </c>
      <c r="C100" s="26">
        <v>0.8</v>
      </c>
      <c r="D100" s="29"/>
      <c r="E100" s="18">
        <v>0.13</v>
      </c>
      <c r="F100" s="19">
        <f t="shared" si="376"/>
        <v>0.10400000000000001</v>
      </c>
      <c r="G100" s="31"/>
      <c r="H100" s="30">
        <v>0.39</v>
      </c>
      <c r="I100" s="19">
        <f t="shared" ref="I100" si="497">H100*$D$10</f>
        <v>0</v>
      </c>
      <c r="J100" s="31"/>
      <c r="K100" s="30"/>
      <c r="L100" s="19">
        <f t="shared" ref="L100" si="498">K100*$D$10</f>
        <v>0</v>
      </c>
      <c r="M100" s="31"/>
      <c r="N100" s="30"/>
      <c r="O100" s="19">
        <f t="shared" ref="O100" si="499">N100*$D$10</f>
        <v>0</v>
      </c>
      <c r="P100" s="31"/>
      <c r="Q100" s="30">
        <v>0.14000000000000001</v>
      </c>
      <c r="R100" s="19">
        <f t="shared" si="380"/>
        <v>0</v>
      </c>
      <c r="S100" s="31"/>
      <c r="T100" s="18"/>
      <c r="U100" s="19">
        <f t="shared" si="381"/>
        <v>0</v>
      </c>
      <c r="V100" s="31"/>
      <c r="W100" s="30"/>
      <c r="X100" s="19">
        <f t="shared" si="382"/>
        <v>0</v>
      </c>
      <c r="Y100" s="31"/>
      <c r="Z100" s="30"/>
      <c r="AA100" s="19">
        <f t="shared" si="383"/>
        <v>0</v>
      </c>
      <c r="AB100" s="31"/>
      <c r="AC100" s="30"/>
      <c r="AD100" s="19">
        <f t="shared" ref="AD100" si="500">AC100*$D$10</f>
        <v>0</v>
      </c>
      <c r="AE100" s="31"/>
    </row>
    <row r="101" spans="1:31" ht="58.5" thickBot="1" x14ac:dyDescent="0.4">
      <c r="A101" s="14">
        <v>57</v>
      </c>
      <c r="B101" s="15" t="s">
        <v>108</v>
      </c>
      <c r="C101" s="16">
        <v>0.25</v>
      </c>
      <c r="D101" s="17">
        <v>0.5</v>
      </c>
      <c r="E101" s="18">
        <v>6.75</v>
      </c>
      <c r="F101" s="19">
        <f t="shared" si="376"/>
        <v>1.6875</v>
      </c>
      <c r="G101" s="20">
        <f t="shared" ref="G101" si="501">F101+F102+F103+F104+F105+F106</f>
        <v>7.1964999999999995</v>
      </c>
      <c r="H101" s="18"/>
      <c r="I101" s="19">
        <f t="shared" ref="I101" si="502">H101*$D$5</f>
        <v>0</v>
      </c>
      <c r="J101" s="20">
        <f t="shared" ref="J101" si="503">I101+I102+I103+I104+I105+I106</f>
        <v>0</v>
      </c>
      <c r="K101" s="18"/>
      <c r="L101" s="19">
        <f t="shared" ref="L101" si="504">K101*$D$5</f>
        <v>0</v>
      </c>
      <c r="M101" s="20">
        <f t="shared" ref="M101" si="505">L101+L102+L103+L104+L105+L106</f>
        <v>0</v>
      </c>
      <c r="N101" s="18"/>
      <c r="O101" s="19">
        <f t="shared" ref="O101" si="506">N101*$D$5</f>
        <v>0</v>
      </c>
      <c r="P101" s="20">
        <f t="shared" ref="P101" si="507">O101+O102+O103+O104+O105+O106</f>
        <v>0</v>
      </c>
      <c r="Q101" s="18"/>
      <c r="R101" s="19">
        <f t="shared" si="334"/>
        <v>0</v>
      </c>
      <c r="S101" s="20">
        <f t="shared" si="335"/>
        <v>0</v>
      </c>
      <c r="T101" s="18"/>
      <c r="U101" s="19">
        <f t="shared" si="336"/>
        <v>0</v>
      </c>
      <c r="V101" s="20">
        <f t="shared" si="337"/>
        <v>0</v>
      </c>
      <c r="W101" s="18"/>
      <c r="X101" s="19">
        <f t="shared" si="338"/>
        <v>0</v>
      </c>
      <c r="Y101" s="20">
        <f t="shared" si="339"/>
        <v>0</v>
      </c>
      <c r="Z101" s="18"/>
      <c r="AA101" s="19">
        <f t="shared" si="340"/>
        <v>0</v>
      </c>
      <c r="AB101" s="20">
        <f t="shared" si="341"/>
        <v>0</v>
      </c>
      <c r="AC101" s="18"/>
      <c r="AD101" s="19">
        <f t="shared" ref="AD101" si="508">AC101*$D$5</f>
        <v>0</v>
      </c>
      <c r="AE101" s="20">
        <f t="shared" ref="AE101" si="509">AD101+AD102+AD103+AD104+AD105+AD106</f>
        <v>0</v>
      </c>
    </row>
    <row r="102" spans="1:31" ht="87.5" thickBot="1" x14ac:dyDescent="0.4">
      <c r="A102" s="21"/>
      <c r="B102" s="15" t="s">
        <v>172</v>
      </c>
      <c r="C102" s="22">
        <v>0.25</v>
      </c>
      <c r="D102" s="17"/>
      <c r="E102" s="18">
        <v>7.5</v>
      </c>
      <c r="F102" s="19">
        <f t="shared" si="376"/>
        <v>1.875</v>
      </c>
      <c r="G102" s="23"/>
      <c r="H102" s="18"/>
      <c r="I102" s="19">
        <f t="shared" ref="I102" si="510">H102*$D$6</f>
        <v>0</v>
      </c>
      <c r="J102" s="23"/>
      <c r="K102" s="18"/>
      <c r="L102" s="19">
        <f t="shared" ref="L102" si="511">K102*$D$6</f>
        <v>0</v>
      </c>
      <c r="M102" s="23"/>
      <c r="N102" s="18"/>
      <c r="O102" s="19">
        <f t="shared" ref="O102" si="512">N102*$D$6</f>
        <v>0</v>
      </c>
      <c r="P102" s="23"/>
      <c r="Q102" s="18"/>
      <c r="R102" s="19">
        <f t="shared" si="347"/>
        <v>0</v>
      </c>
      <c r="S102" s="23"/>
      <c r="T102" s="18"/>
      <c r="U102" s="19">
        <f t="shared" si="348"/>
        <v>0</v>
      </c>
      <c r="V102" s="23"/>
      <c r="W102" s="18"/>
      <c r="X102" s="19">
        <f t="shared" si="349"/>
        <v>0</v>
      </c>
      <c r="Y102" s="23"/>
      <c r="Z102" s="18"/>
      <c r="AA102" s="19">
        <f t="shared" si="350"/>
        <v>0</v>
      </c>
      <c r="AB102" s="23"/>
      <c r="AC102" s="18"/>
      <c r="AD102" s="19">
        <f t="shared" ref="AD102" si="513">AC102*$D$6</f>
        <v>0</v>
      </c>
      <c r="AE102" s="23"/>
    </row>
    <row r="103" spans="1:31" ht="87.5" thickBot="1" x14ac:dyDescent="0.4">
      <c r="A103" s="21"/>
      <c r="B103" s="15" t="s">
        <v>115</v>
      </c>
      <c r="C103" s="22">
        <v>0.25</v>
      </c>
      <c r="D103" s="17"/>
      <c r="E103" s="18">
        <v>6.9</v>
      </c>
      <c r="F103" s="19">
        <f t="shared" si="376"/>
        <v>1.7250000000000001</v>
      </c>
      <c r="G103" s="23"/>
      <c r="H103" s="18"/>
      <c r="I103" s="19">
        <f t="shared" ref="I103" si="514">H103*$D$7</f>
        <v>0</v>
      </c>
      <c r="J103" s="23"/>
      <c r="K103" s="18"/>
      <c r="L103" s="19">
        <f t="shared" ref="L103" si="515">K103*$D$7</f>
        <v>0</v>
      </c>
      <c r="M103" s="23"/>
      <c r="N103" s="18"/>
      <c r="O103" s="19">
        <f t="shared" ref="O103" si="516">N103*$D$7</f>
        <v>0</v>
      </c>
      <c r="P103" s="23"/>
      <c r="Q103" s="18"/>
      <c r="R103" s="19">
        <f t="shared" si="355"/>
        <v>0</v>
      </c>
      <c r="S103" s="23"/>
      <c r="T103" s="18"/>
      <c r="U103" s="19">
        <f t="shared" si="356"/>
        <v>0</v>
      </c>
      <c r="V103" s="23"/>
      <c r="W103" s="18"/>
      <c r="X103" s="19">
        <f t="shared" si="357"/>
        <v>0</v>
      </c>
      <c r="Y103" s="23"/>
      <c r="Z103" s="18"/>
      <c r="AA103" s="19">
        <f t="shared" si="358"/>
        <v>0</v>
      </c>
      <c r="AB103" s="23"/>
      <c r="AC103" s="18"/>
      <c r="AD103" s="19">
        <f t="shared" ref="AD103" si="517">AC103*$D$7</f>
        <v>0</v>
      </c>
      <c r="AE103" s="23"/>
    </row>
    <row r="104" spans="1:31" ht="87.5" thickBot="1" x14ac:dyDescent="0.4">
      <c r="A104" s="21"/>
      <c r="B104" s="15" t="s">
        <v>173</v>
      </c>
      <c r="C104" s="22">
        <v>0.25</v>
      </c>
      <c r="D104" s="24"/>
      <c r="E104" s="18">
        <v>6.5</v>
      </c>
      <c r="F104" s="19">
        <f t="shared" si="376"/>
        <v>1.625</v>
      </c>
      <c r="G104" s="23"/>
      <c r="H104" s="18"/>
      <c r="I104" s="19">
        <f t="shared" ref="I104" si="518">H104*$D$8</f>
        <v>0</v>
      </c>
      <c r="J104" s="23"/>
      <c r="K104" s="18"/>
      <c r="L104" s="19">
        <f t="shared" ref="L104" si="519">K104*$D$8</f>
        <v>0</v>
      </c>
      <c r="M104" s="23"/>
      <c r="N104" s="18"/>
      <c r="O104" s="19">
        <f t="shared" ref="O104" si="520">N104*$D$8</f>
        <v>0</v>
      </c>
      <c r="P104" s="23"/>
      <c r="Q104" s="18"/>
      <c r="R104" s="19">
        <f t="shared" si="363"/>
        <v>0</v>
      </c>
      <c r="S104" s="23"/>
      <c r="T104" s="18"/>
      <c r="U104" s="19">
        <f t="shared" si="364"/>
        <v>0</v>
      </c>
      <c r="V104" s="23"/>
      <c r="W104" s="18"/>
      <c r="X104" s="19">
        <f t="shared" si="365"/>
        <v>0</v>
      </c>
      <c r="Y104" s="23"/>
      <c r="Z104" s="18"/>
      <c r="AA104" s="19">
        <f t="shared" si="366"/>
        <v>0</v>
      </c>
      <c r="AB104" s="23"/>
      <c r="AC104" s="18"/>
      <c r="AD104" s="19">
        <f t="shared" ref="AD104" si="521">AC104*$D$8</f>
        <v>0</v>
      </c>
      <c r="AE104" s="23"/>
    </row>
    <row r="105" spans="1:31" ht="73" thickBot="1" x14ac:dyDescent="0.4">
      <c r="A105" s="21"/>
      <c r="B105" s="25" t="s">
        <v>174</v>
      </c>
      <c r="C105" s="26">
        <v>0.2</v>
      </c>
      <c r="D105" s="27">
        <v>0.5</v>
      </c>
      <c r="E105" s="18">
        <v>0.9</v>
      </c>
      <c r="F105" s="19">
        <f t="shared" si="376"/>
        <v>0.18000000000000002</v>
      </c>
      <c r="G105" s="23"/>
      <c r="H105" s="18"/>
      <c r="I105" s="19">
        <f t="shared" ref="I105" si="522">H105*$D$9</f>
        <v>0</v>
      </c>
      <c r="J105" s="23"/>
      <c r="K105" s="18"/>
      <c r="L105" s="19">
        <f t="shared" ref="L105" si="523">K105*$D$9</f>
        <v>0</v>
      </c>
      <c r="M105" s="23"/>
      <c r="N105" s="18"/>
      <c r="O105" s="19">
        <f t="shared" ref="O105" si="524">N105*$D$9</f>
        <v>0</v>
      </c>
      <c r="P105" s="23"/>
      <c r="Q105" s="18"/>
      <c r="R105" s="19">
        <f t="shared" si="371"/>
        <v>0</v>
      </c>
      <c r="S105" s="23"/>
      <c r="T105" s="18"/>
      <c r="U105" s="19">
        <f t="shared" si="372"/>
        <v>0</v>
      </c>
      <c r="V105" s="23"/>
      <c r="W105" s="18"/>
      <c r="X105" s="19">
        <f t="shared" si="373"/>
        <v>0</v>
      </c>
      <c r="Y105" s="23"/>
      <c r="Z105" s="18"/>
      <c r="AA105" s="19">
        <f t="shared" si="374"/>
        <v>0</v>
      </c>
      <c r="AB105" s="23"/>
      <c r="AC105" s="18"/>
      <c r="AD105" s="19">
        <f t="shared" ref="AD105" si="525">AC105*$D$9</f>
        <v>0</v>
      </c>
      <c r="AE105" s="23"/>
    </row>
    <row r="106" spans="1:31" ht="44" thickBot="1" x14ac:dyDescent="0.4">
      <c r="A106" s="28"/>
      <c r="B106" s="25" t="s">
        <v>118</v>
      </c>
      <c r="C106" s="26">
        <v>0.8</v>
      </c>
      <c r="D106" s="29"/>
      <c r="E106" s="18">
        <v>0.13</v>
      </c>
      <c r="F106" s="19">
        <f t="shared" si="376"/>
        <v>0.10400000000000001</v>
      </c>
      <c r="G106" s="31"/>
      <c r="H106" s="30"/>
      <c r="I106" s="19">
        <f t="shared" ref="I106" si="526">H106*$D$10</f>
        <v>0</v>
      </c>
      <c r="J106" s="31"/>
      <c r="K106" s="30"/>
      <c r="L106" s="19">
        <f t="shared" ref="L106" si="527">K106*$D$10</f>
        <v>0</v>
      </c>
      <c r="M106" s="31"/>
      <c r="N106" s="30"/>
      <c r="O106" s="19">
        <f t="shared" ref="O106" si="528">N106*$D$10</f>
        <v>0</v>
      </c>
      <c r="P106" s="31"/>
      <c r="Q106" s="30"/>
      <c r="R106" s="19">
        <f t="shared" si="380"/>
        <v>0</v>
      </c>
      <c r="S106" s="31"/>
      <c r="T106" s="18"/>
      <c r="U106" s="19">
        <f t="shared" si="381"/>
        <v>0</v>
      </c>
      <c r="V106" s="31"/>
      <c r="W106" s="30"/>
      <c r="X106" s="19">
        <f t="shared" si="382"/>
        <v>0</v>
      </c>
      <c r="Y106" s="31"/>
      <c r="Z106" s="30"/>
      <c r="AA106" s="19">
        <f t="shared" si="383"/>
        <v>0</v>
      </c>
      <c r="AB106" s="31"/>
      <c r="AC106" s="30"/>
      <c r="AD106" s="19">
        <f t="shared" ref="AD106" si="529">AC106*$D$10</f>
        <v>0</v>
      </c>
      <c r="AE106" s="31"/>
    </row>
    <row r="107" spans="1:31" ht="58.5" thickBot="1" x14ac:dyDescent="0.4">
      <c r="A107" s="14">
        <v>58</v>
      </c>
      <c r="B107" s="15" t="s">
        <v>114</v>
      </c>
      <c r="C107" s="16">
        <v>0.25</v>
      </c>
      <c r="D107" s="17">
        <v>0.5</v>
      </c>
      <c r="E107" s="18">
        <v>6.75</v>
      </c>
      <c r="F107" s="19">
        <f t="shared" si="376"/>
        <v>1.6875</v>
      </c>
      <c r="G107" s="20">
        <f t="shared" ref="G107" si="530">F107+F108+F109+F110+F111+F112</f>
        <v>7.1964999999999995</v>
      </c>
      <c r="H107" s="18"/>
      <c r="I107" s="19">
        <f t="shared" ref="I107" si="531">H107*$D$5</f>
        <v>0</v>
      </c>
      <c r="J107" s="20">
        <f t="shared" ref="J107" si="532">I107+I108+I109+I110+I111+I112</f>
        <v>0</v>
      </c>
      <c r="K107" s="18"/>
      <c r="L107" s="19">
        <f t="shared" ref="L107" si="533">K107*$D$5</f>
        <v>0</v>
      </c>
      <c r="M107" s="20">
        <f t="shared" ref="M107" si="534">L107+L108+L109+L110+L111+L112</f>
        <v>0</v>
      </c>
      <c r="N107" s="18"/>
      <c r="O107" s="19">
        <f t="shared" ref="O107" si="535">N107*$D$5</f>
        <v>0</v>
      </c>
      <c r="P107" s="20">
        <f t="shared" ref="P107" si="536">O107+O108+O109+O110+O111+O112</f>
        <v>0</v>
      </c>
      <c r="Q107" s="18"/>
      <c r="R107" s="19">
        <f t="shared" si="334"/>
        <v>0</v>
      </c>
      <c r="S107" s="20">
        <f t="shared" si="335"/>
        <v>0</v>
      </c>
      <c r="T107" s="18">
        <v>14.28</v>
      </c>
      <c r="U107" s="19">
        <f t="shared" si="336"/>
        <v>7.14</v>
      </c>
      <c r="V107" s="20">
        <f t="shared" si="337"/>
        <v>11.64</v>
      </c>
      <c r="W107" s="18"/>
      <c r="X107" s="19">
        <f t="shared" si="338"/>
        <v>0</v>
      </c>
      <c r="Y107" s="20">
        <f t="shared" si="339"/>
        <v>0</v>
      </c>
      <c r="Z107" s="18"/>
      <c r="AA107" s="19">
        <f t="shared" si="340"/>
        <v>0</v>
      </c>
      <c r="AB107" s="20">
        <f t="shared" si="341"/>
        <v>0</v>
      </c>
      <c r="AC107" s="18"/>
      <c r="AD107" s="19">
        <f t="shared" ref="AD107" si="537">AC107*$D$5</f>
        <v>0</v>
      </c>
      <c r="AE107" s="20">
        <f t="shared" ref="AE107" si="538">AD107+AD108+AD109+AD110+AD111+AD112</f>
        <v>0</v>
      </c>
    </row>
    <row r="108" spans="1:31" ht="87.5" thickBot="1" x14ac:dyDescent="0.4">
      <c r="A108" s="21"/>
      <c r="B108" s="15" t="s">
        <v>175</v>
      </c>
      <c r="C108" s="22">
        <v>0.25</v>
      </c>
      <c r="D108" s="17"/>
      <c r="E108" s="18">
        <v>7.5</v>
      </c>
      <c r="F108" s="19">
        <f t="shared" si="376"/>
        <v>1.875</v>
      </c>
      <c r="G108" s="23"/>
      <c r="H108" s="18"/>
      <c r="I108" s="19">
        <f t="shared" ref="I108" si="539">H108*$D$6</f>
        <v>0</v>
      </c>
      <c r="J108" s="23"/>
      <c r="K108" s="18"/>
      <c r="L108" s="19">
        <f t="shared" ref="L108" si="540">K108*$D$6</f>
        <v>0</v>
      </c>
      <c r="M108" s="23"/>
      <c r="N108" s="18"/>
      <c r="O108" s="19">
        <f t="shared" ref="O108" si="541">N108*$D$6</f>
        <v>0</v>
      </c>
      <c r="P108" s="23"/>
      <c r="Q108" s="18"/>
      <c r="R108" s="19">
        <f t="shared" si="347"/>
        <v>0</v>
      </c>
      <c r="S108" s="23"/>
      <c r="T108" s="18">
        <v>19.399999999999999</v>
      </c>
      <c r="U108" s="19">
        <f t="shared" si="348"/>
        <v>0</v>
      </c>
      <c r="V108" s="23"/>
      <c r="W108" s="18"/>
      <c r="X108" s="19">
        <f t="shared" si="349"/>
        <v>0</v>
      </c>
      <c r="Y108" s="23"/>
      <c r="Z108" s="18"/>
      <c r="AA108" s="19">
        <f t="shared" si="350"/>
        <v>0</v>
      </c>
      <c r="AB108" s="23"/>
      <c r="AC108" s="18"/>
      <c r="AD108" s="19">
        <f t="shared" ref="AD108" si="542">AC108*$D$6</f>
        <v>0</v>
      </c>
      <c r="AE108" s="23"/>
    </row>
    <row r="109" spans="1:31" ht="87.5" thickBot="1" x14ac:dyDescent="0.4">
      <c r="A109" s="21"/>
      <c r="B109" s="15" t="s">
        <v>176</v>
      </c>
      <c r="C109" s="22">
        <v>0.25</v>
      </c>
      <c r="D109" s="17"/>
      <c r="E109" s="18">
        <v>6.9</v>
      </c>
      <c r="F109" s="19">
        <f t="shared" si="376"/>
        <v>1.7250000000000001</v>
      </c>
      <c r="G109" s="23"/>
      <c r="H109" s="18"/>
      <c r="I109" s="19">
        <f t="shared" ref="I109" si="543">H109*$D$7</f>
        <v>0</v>
      </c>
      <c r="J109" s="23"/>
      <c r="K109" s="18"/>
      <c r="L109" s="19">
        <f t="shared" ref="L109" si="544">K109*$D$7</f>
        <v>0</v>
      </c>
      <c r="M109" s="23"/>
      <c r="N109" s="18"/>
      <c r="O109" s="19">
        <f t="shared" ref="O109" si="545">N109*$D$7</f>
        <v>0</v>
      </c>
      <c r="P109" s="23"/>
      <c r="Q109" s="18"/>
      <c r="R109" s="19">
        <f t="shared" si="355"/>
        <v>0</v>
      </c>
      <c r="S109" s="23"/>
      <c r="T109" s="18">
        <v>15.6</v>
      </c>
      <c r="U109" s="19">
        <f t="shared" si="356"/>
        <v>0</v>
      </c>
      <c r="V109" s="23"/>
      <c r="W109" s="18"/>
      <c r="X109" s="19">
        <f t="shared" si="357"/>
        <v>0</v>
      </c>
      <c r="Y109" s="23"/>
      <c r="Z109" s="18"/>
      <c r="AA109" s="19">
        <f t="shared" si="358"/>
        <v>0</v>
      </c>
      <c r="AB109" s="23"/>
      <c r="AC109" s="18"/>
      <c r="AD109" s="19">
        <f t="shared" ref="AD109" si="546">AC109*$D$7</f>
        <v>0</v>
      </c>
      <c r="AE109" s="23"/>
    </row>
    <row r="110" spans="1:31" ht="87.5" thickBot="1" x14ac:dyDescent="0.4">
      <c r="A110" s="21"/>
      <c r="B110" s="15" t="s">
        <v>177</v>
      </c>
      <c r="C110" s="22">
        <v>0.25</v>
      </c>
      <c r="D110" s="24"/>
      <c r="E110" s="18">
        <v>6.5</v>
      </c>
      <c r="F110" s="19">
        <f t="shared" si="376"/>
        <v>1.625</v>
      </c>
      <c r="G110" s="23"/>
      <c r="H110" s="18"/>
      <c r="I110" s="19">
        <f t="shared" ref="I110" si="547">H110*$D$8</f>
        <v>0</v>
      </c>
      <c r="J110" s="23"/>
      <c r="K110" s="18"/>
      <c r="L110" s="19">
        <f t="shared" ref="L110" si="548">K110*$D$8</f>
        <v>0</v>
      </c>
      <c r="M110" s="23"/>
      <c r="N110" s="18"/>
      <c r="O110" s="19">
        <f t="shared" ref="O110" si="549">N110*$D$8</f>
        <v>0</v>
      </c>
      <c r="P110" s="23"/>
      <c r="Q110" s="18"/>
      <c r="R110" s="19">
        <f t="shared" si="363"/>
        <v>0</v>
      </c>
      <c r="S110" s="23"/>
      <c r="T110" s="18">
        <v>11.6</v>
      </c>
      <c r="U110" s="19">
        <f t="shared" si="364"/>
        <v>0</v>
      </c>
      <c r="V110" s="23"/>
      <c r="W110" s="18"/>
      <c r="X110" s="19">
        <f t="shared" si="365"/>
        <v>0</v>
      </c>
      <c r="Y110" s="23"/>
      <c r="Z110" s="18"/>
      <c r="AA110" s="19">
        <f t="shared" si="366"/>
        <v>0</v>
      </c>
      <c r="AB110" s="23"/>
      <c r="AC110" s="18"/>
      <c r="AD110" s="19">
        <f t="shared" ref="AD110" si="550">AC110*$D$8</f>
        <v>0</v>
      </c>
      <c r="AE110" s="23"/>
    </row>
    <row r="111" spans="1:31" ht="73" thickBot="1" x14ac:dyDescent="0.4">
      <c r="A111" s="21"/>
      <c r="B111" s="25" t="s">
        <v>178</v>
      </c>
      <c r="C111" s="26">
        <v>0.2</v>
      </c>
      <c r="D111" s="27">
        <v>0.5</v>
      </c>
      <c r="E111" s="18">
        <v>0.9</v>
      </c>
      <c r="F111" s="19">
        <f t="shared" si="376"/>
        <v>0.18000000000000002</v>
      </c>
      <c r="G111" s="23"/>
      <c r="H111" s="18"/>
      <c r="I111" s="19">
        <f t="shared" ref="I111" si="551">H111*$D$9</f>
        <v>0</v>
      </c>
      <c r="J111" s="23"/>
      <c r="K111" s="18"/>
      <c r="L111" s="19">
        <f t="shared" ref="L111" si="552">K111*$D$9</f>
        <v>0</v>
      </c>
      <c r="M111" s="23"/>
      <c r="N111" s="18"/>
      <c r="O111" s="19">
        <f t="shared" ref="O111" si="553">N111*$D$9</f>
        <v>0</v>
      </c>
      <c r="P111" s="23"/>
      <c r="Q111" s="18"/>
      <c r="R111" s="19">
        <f t="shared" si="371"/>
        <v>0</v>
      </c>
      <c r="S111" s="23"/>
      <c r="T111" s="18">
        <v>9</v>
      </c>
      <c r="U111" s="19">
        <f t="shared" si="372"/>
        <v>4.5</v>
      </c>
      <c r="V111" s="23"/>
      <c r="W111" s="18"/>
      <c r="X111" s="19">
        <f t="shared" si="373"/>
        <v>0</v>
      </c>
      <c r="Y111" s="23"/>
      <c r="Z111" s="18"/>
      <c r="AA111" s="19">
        <f t="shared" si="374"/>
        <v>0</v>
      </c>
      <c r="AB111" s="23"/>
      <c r="AC111" s="18"/>
      <c r="AD111" s="19">
        <f t="shared" ref="AD111" si="554">AC111*$D$9</f>
        <v>0</v>
      </c>
      <c r="AE111" s="23"/>
    </row>
    <row r="112" spans="1:31" ht="44" thickBot="1" x14ac:dyDescent="0.4">
      <c r="A112" s="28"/>
      <c r="B112" s="25" t="s">
        <v>179</v>
      </c>
      <c r="C112" s="26">
        <v>0.8</v>
      </c>
      <c r="D112" s="29"/>
      <c r="E112" s="18">
        <v>0.13</v>
      </c>
      <c r="F112" s="19">
        <f t="shared" si="376"/>
        <v>0.10400000000000001</v>
      </c>
      <c r="G112" s="31"/>
      <c r="H112" s="30"/>
      <c r="I112" s="19">
        <f t="shared" ref="I112" si="555">H112*$D$10</f>
        <v>0</v>
      </c>
      <c r="J112" s="31"/>
      <c r="K112" s="30"/>
      <c r="L112" s="19">
        <f t="shared" ref="L112" si="556">K112*$D$10</f>
        <v>0</v>
      </c>
      <c r="M112" s="31"/>
      <c r="N112" s="30"/>
      <c r="O112" s="19">
        <f t="shared" ref="O112" si="557">N112*$D$10</f>
        <v>0</v>
      </c>
      <c r="P112" s="31"/>
      <c r="Q112" s="30"/>
      <c r="R112" s="19">
        <f t="shared" si="380"/>
        <v>0</v>
      </c>
      <c r="S112" s="31"/>
      <c r="T112" s="18">
        <v>0.16</v>
      </c>
      <c r="U112" s="19">
        <f t="shared" si="381"/>
        <v>0</v>
      </c>
      <c r="V112" s="31"/>
      <c r="W112" s="30"/>
      <c r="X112" s="19">
        <f t="shared" si="382"/>
        <v>0</v>
      </c>
      <c r="Y112" s="31"/>
      <c r="Z112" s="30"/>
      <c r="AA112" s="19">
        <f t="shared" si="383"/>
        <v>0</v>
      </c>
      <c r="AB112" s="31"/>
      <c r="AC112" s="30"/>
      <c r="AD112" s="19">
        <f t="shared" ref="AD112" si="558">AC112*$D$10</f>
        <v>0</v>
      </c>
      <c r="AE112" s="31"/>
    </row>
    <row r="113" spans="1:31" ht="58.5" thickBot="1" x14ac:dyDescent="0.4">
      <c r="A113" s="14">
        <v>59</v>
      </c>
      <c r="B113" s="15" t="s">
        <v>180</v>
      </c>
      <c r="C113" s="16">
        <v>0.25</v>
      </c>
      <c r="D113" s="17">
        <v>0.5</v>
      </c>
      <c r="E113" s="18">
        <v>6.75</v>
      </c>
      <c r="F113" s="19">
        <f t="shared" si="376"/>
        <v>1.6875</v>
      </c>
      <c r="G113" s="20">
        <f t="shared" ref="G113" si="559">F113+F114+F115+F116+F117+F118</f>
        <v>7.1964999999999995</v>
      </c>
      <c r="H113" s="18"/>
      <c r="I113" s="19">
        <f t="shared" ref="I113" si="560">H113*$D$5</f>
        <v>0</v>
      </c>
      <c r="J113" s="20">
        <f t="shared" ref="J113" si="561">I113+I114+I115+I116+I117+I118</f>
        <v>0</v>
      </c>
      <c r="K113" s="18"/>
      <c r="L113" s="19">
        <f t="shared" ref="L113" si="562">K113*$D$5</f>
        <v>0</v>
      </c>
      <c r="M113" s="20">
        <f t="shared" ref="M113" si="563">L113+L114+L115+L116+L117+L118</f>
        <v>0</v>
      </c>
      <c r="N113" s="18"/>
      <c r="O113" s="19">
        <f t="shared" ref="O113" si="564">N113*$D$5</f>
        <v>0</v>
      </c>
      <c r="P113" s="20">
        <f t="shared" ref="P113" si="565">O113+O114+O115+O116+O117+O118</f>
        <v>0</v>
      </c>
      <c r="Q113" s="18"/>
      <c r="R113" s="19">
        <f t="shared" si="334"/>
        <v>0</v>
      </c>
      <c r="S113" s="20">
        <f t="shared" si="335"/>
        <v>0</v>
      </c>
      <c r="T113" s="18"/>
      <c r="U113" s="19">
        <f t="shared" si="336"/>
        <v>0</v>
      </c>
      <c r="V113" s="20">
        <f t="shared" si="337"/>
        <v>0</v>
      </c>
      <c r="W113" s="18"/>
      <c r="X113" s="19">
        <f t="shared" si="338"/>
        <v>0</v>
      </c>
      <c r="Y113" s="20">
        <f t="shared" si="339"/>
        <v>0</v>
      </c>
      <c r="Z113" s="18"/>
      <c r="AA113" s="19">
        <f t="shared" si="340"/>
        <v>0</v>
      </c>
      <c r="AB113" s="20">
        <f t="shared" si="341"/>
        <v>0</v>
      </c>
      <c r="AC113" s="18"/>
      <c r="AD113" s="19">
        <f t="shared" ref="AD113" si="566">AC113*$D$5</f>
        <v>0</v>
      </c>
      <c r="AE113" s="20">
        <f t="shared" ref="AE113" si="567">AD113+AD114+AD115+AD116+AD117+AD118</f>
        <v>0</v>
      </c>
    </row>
    <row r="114" spans="1:31" ht="87.5" thickBot="1" x14ac:dyDescent="0.4">
      <c r="A114" s="21"/>
      <c r="B114" s="15" t="s">
        <v>181</v>
      </c>
      <c r="C114" s="22">
        <v>0.25</v>
      </c>
      <c r="D114" s="17"/>
      <c r="E114" s="18">
        <v>7.5</v>
      </c>
      <c r="F114" s="19">
        <f t="shared" si="376"/>
        <v>1.875</v>
      </c>
      <c r="G114" s="23"/>
      <c r="H114" s="18"/>
      <c r="I114" s="19">
        <f t="shared" ref="I114" si="568">H114*$D$6</f>
        <v>0</v>
      </c>
      <c r="J114" s="23"/>
      <c r="K114" s="18"/>
      <c r="L114" s="19">
        <f t="shared" ref="L114" si="569">K114*$D$6</f>
        <v>0</v>
      </c>
      <c r="M114" s="23"/>
      <c r="N114" s="18"/>
      <c r="O114" s="19">
        <f t="shared" ref="O114" si="570">N114*$D$6</f>
        <v>0</v>
      </c>
      <c r="P114" s="23"/>
      <c r="Q114" s="18"/>
      <c r="R114" s="19">
        <f t="shared" si="347"/>
        <v>0</v>
      </c>
      <c r="S114" s="23"/>
      <c r="T114" s="18"/>
      <c r="U114" s="19">
        <f t="shared" si="348"/>
        <v>0</v>
      </c>
      <c r="V114" s="23"/>
      <c r="W114" s="18"/>
      <c r="X114" s="19">
        <f t="shared" si="349"/>
        <v>0</v>
      </c>
      <c r="Y114" s="23"/>
      <c r="Z114" s="18"/>
      <c r="AA114" s="19">
        <f t="shared" si="350"/>
        <v>0</v>
      </c>
      <c r="AB114" s="23"/>
      <c r="AC114" s="18"/>
      <c r="AD114" s="19">
        <f t="shared" ref="AD114" si="571">AC114*$D$6</f>
        <v>0</v>
      </c>
      <c r="AE114" s="23"/>
    </row>
    <row r="115" spans="1:31" ht="87.5" thickBot="1" x14ac:dyDescent="0.4">
      <c r="A115" s="21"/>
      <c r="B115" s="15" t="s">
        <v>182</v>
      </c>
      <c r="C115" s="22">
        <v>0.25</v>
      </c>
      <c r="D115" s="17"/>
      <c r="E115" s="18">
        <v>6.9</v>
      </c>
      <c r="F115" s="19">
        <f t="shared" si="376"/>
        <v>1.7250000000000001</v>
      </c>
      <c r="G115" s="23"/>
      <c r="H115" s="18"/>
      <c r="I115" s="19">
        <f t="shared" ref="I115" si="572">H115*$D$7</f>
        <v>0</v>
      </c>
      <c r="J115" s="23"/>
      <c r="K115" s="18"/>
      <c r="L115" s="19">
        <f t="shared" ref="L115" si="573">K115*$D$7</f>
        <v>0</v>
      </c>
      <c r="M115" s="23"/>
      <c r="N115" s="18"/>
      <c r="O115" s="19">
        <f t="shared" ref="O115" si="574">N115*$D$7</f>
        <v>0</v>
      </c>
      <c r="P115" s="23"/>
      <c r="Q115" s="18"/>
      <c r="R115" s="19">
        <f t="shared" si="355"/>
        <v>0</v>
      </c>
      <c r="S115" s="23"/>
      <c r="T115" s="18"/>
      <c r="U115" s="19">
        <f t="shared" si="356"/>
        <v>0</v>
      </c>
      <c r="V115" s="23"/>
      <c r="W115" s="18"/>
      <c r="X115" s="19">
        <f t="shared" si="357"/>
        <v>0</v>
      </c>
      <c r="Y115" s="23"/>
      <c r="Z115" s="18"/>
      <c r="AA115" s="19">
        <f t="shared" si="358"/>
        <v>0</v>
      </c>
      <c r="AB115" s="23"/>
      <c r="AC115" s="18"/>
      <c r="AD115" s="19">
        <f t="shared" ref="AD115" si="575">AC115*$D$7</f>
        <v>0</v>
      </c>
      <c r="AE115" s="23"/>
    </row>
    <row r="116" spans="1:31" ht="87.5" thickBot="1" x14ac:dyDescent="0.4">
      <c r="A116" s="21"/>
      <c r="B116" s="15" t="s">
        <v>183</v>
      </c>
      <c r="C116" s="22">
        <v>0.25</v>
      </c>
      <c r="D116" s="24"/>
      <c r="E116" s="18">
        <v>6.5</v>
      </c>
      <c r="F116" s="19">
        <f t="shared" si="376"/>
        <v>1.625</v>
      </c>
      <c r="G116" s="23"/>
      <c r="H116" s="18"/>
      <c r="I116" s="19">
        <f t="shared" ref="I116" si="576">H116*$D$8</f>
        <v>0</v>
      </c>
      <c r="J116" s="23"/>
      <c r="K116" s="18"/>
      <c r="L116" s="19">
        <f t="shared" ref="L116" si="577">K116*$D$8</f>
        <v>0</v>
      </c>
      <c r="M116" s="23"/>
      <c r="N116" s="18"/>
      <c r="O116" s="19">
        <f t="shared" ref="O116" si="578">N116*$D$8</f>
        <v>0</v>
      </c>
      <c r="P116" s="23"/>
      <c r="Q116" s="18"/>
      <c r="R116" s="19">
        <f t="shared" si="363"/>
        <v>0</v>
      </c>
      <c r="S116" s="23"/>
      <c r="T116" s="18"/>
      <c r="U116" s="19">
        <f t="shared" si="364"/>
        <v>0</v>
      </c>
      <c r="V116" s="23"/>
      <c r="W116" s="18"/>
      <c r="X116" s="19">
        <f t="shared" si="365"/>
        <v>0</v>
      </c>
      <c r="Y116" s="23"/>
      <c r="Z116" s="18"/>
      <c r="AA116" s="19">
        <f t="shared" si="366"/>
        <v>0</v>
      </c>
      <c r="AB116" s="23"/>
      <c r="AC116" s="18"/>
      <c r="AD116" s="19">
        <f t="shared" ref="AD116" si="579">AC116*$D$8</f>
        <v>0</v>
      </c>
      <c r="AE116" s="23"/>
    </row>
    <row r="117" spans="1:31" ht="73" thickBot="1" x14ac:dyDescent="0.4">
      <c r="A117" s="21"/>
      <c r="B117" s="25" t="s">
        <v>184</v>
      </c>
      <c r="C117" s="26">
        <v>0.2</v>
      </c>
      <c r="D117" s="27">
        <v>0.5</v>
      </c>
      <c r="E117" s="18">
        <v>0.9</v>
      </c>
      <c r="F117" s="19">
        <f t="shared" si="376"/>
        <v>0.18000000000000002</v>
      </c>
      <c r="G117" s="23"/>
      <c r="H117" s="18"/>
      <c r="I117" s="19">
        <f t="shared" ref="I117" si="580">H117*$D$9</f>
        <v>0</v>
      </c>
      <c r="J117" s="23"/>
      <c r="K117" s="18"/>
      <c r="L117" s="19">
        <f t="shared" ref="L117" si="581">K117*$D$9</f>
        <v>0</v>
      </c>
      <c r="M117" s="23"/>
      <c r="N117" s="18"/>
      <c r="O117" s="19">
        <f t="shared" ref="O117" si="582">N117*$D$9</f>
        <v>0</v>
      </c>
      <c r="P117" s="23"/>
      <c r="Q117" s="18"/>
      <c r="R117" s="19">
        <f t="shared" si="371"/>
        <v>0</v>
      </c>
      <c r="S117" s="23"/>
      <c r="T117" s="18"/>
      <c r="U117" s="19">
        <f t="shared" si="372"/>
        <v>0</v>
      </c>
      <c r="V117" s="23"/>
      <c r="W117" s="18"/>
      <c r="X117" s="19">
        <f t="shared" si="373"/>
        <v>0</v>
      </c>
      <c r="Y117" s="23"/>
      <c r="Z117" s="18"/>
      <c r="AA117" s="19">
        <f t="shared" si="374"/>
        <v>0</v>
      </c>
      <c r="AB117" s="23"/>
      <c r="AC117" s="18"/>
      <c r="AD117" s="19">
        <f t="shared" ref="AD117" si="583">AC117*$D$9</f>
        <v>0</v>
      </c>
      <c r="AE117" s="23"/>
    </row>
    <row r="118" spans="1:31" ht="44" thickBot="1" x14ac:dyDescent="0.4">
      <c r="A118" s="28"/>
      <c r="B118" s="25" t="s">
        <v>185</v>
      </c>
      <c r="C118" s="26">
        <v>0.8</v>
      </c>
      <c r="D118" s="29"/>
      <c r="E118" s="18">
        <v>0.13</v>
      </c>
      <c r="F118" s="19">
        <f t="shared" si="376"/>
        <v>0.10400000000000001</v>
      </c>
      <c r="G118" s="31"/>
      <c r="H118" s="30"/>
      <c r="I118" s="19">
        <f t="shared" ref="I118" si="584">H118*$D$10</f>
        <v>0</v>
      </c>
      <c r="J118" s="31"/>
      <c r="K118" s="30"/>
      <c r="L118" s="19">
        <f t="shared" ref="L118" si="585">K118*$D$10</f>
        <v>0</v>
      </c>
      <c r="M118" s="31"/>
      <c r="N118" s="30"/>
      <c r="O118" s="19">
        <f t="shared" ref="O118" si="586">N118*$D$10</f>
        <v>0</v>
      </c>
      <c r="P118" s="31"/>
      <c r="Q118" s="30"/>
      <c r="R118" s="19">
        <f t="shared" si="380"/>
        <v>0</v>
      </c>
      <c r="S118" s="31"/>
      <c r="T118" s="18"/>
      <c r="U118" s="19">
        <f t="shared" si="381"/>
        <v>0</v>
      </c>
      <c r="V118" s="31"/>
      <c r="W118" s="30"/>
      <c r="X118" s="19">
        <f t="shared" si="382"/>
        <v>0</v>
      </c>
      <c r="Y118" s="31"/>
      <c r="Z118" s="30"/>
      <c r="AA118" s="19">
        <f t="shared" si="383"/>
        <v>0</v>
      </c>
      <c r="AB118" s="31"/>
      <c r="AC118" s="30"/>
      <c r="AD118" s="19">
        <f t="shared" ref="AD118" si="587">AC118*$D$10</f>
        <v>0</v>
      </c>
      <c r="AE118" s="31"/>
    </row>
    <row r="119" spans="1:31" ht="58.5" thickBot="1" x14ac:dyDescent="0.4">
      <c r="A119" s="14">
        <v>60</v>
      </c>
      <c r="B119" s="15" t="s">
        <v>186</v>
      </c>
      <c r="C119" s="16">
        <v>0.25</v>
      </c>
      <c r="D119" s="17">
        <v>0.5</v>
      </c>
      <c r="E119" s="18">
        <v>6.75</v>
      </c>
      <c r="F119" s="19">
        <f t="shared" si="376"/>
        <v>1.6875</v>
      </c>
      <c r="G119" s="20">
        <f t="shared" ref="G119" si="588">F119+F120+F121+F122+F123+F124</f>
        <v>7.1964999999999995</v>
      </c>
      <c r="H119" s="18"/>
      <c r="I119" s="19">
        <f t="shared" ref="I119" si="589">H119*$D$5</f>
        <v>0</v>
      </c>
      <c r="J119" s="20">
        <f t="shared" ref="J119" si="590">I119+I120+I121+I122+I123+I124</f>
        <v>0</v>
      </c>
      <c r="K119" s="18"/>
      <c r="L119" s="19">
        <f t="shared" ref="L119" si="591">K119*$D$5</f>
        <v>0</v>
      </c>
      <c r="M119" s="20">
        <f t="shared" ref="M119" si="592">L119+L120+L121+L122+L123+L124</f>
        <v>0</v>
      </c>
      <c r="N119" s="18"/>
      <c r="O119" s="19">
        <f t="shared" ref="O119" si="593">N119*$D$5</f>
        <v>0</v>
      </c>
      <c r="P119" s="20">
        <f t="shared" ref="P119" si="594">O119+O120+O121+O122+O123+O124</f>
        <v>0</v>
      </c>
      <c r="Q119" s="18"/>
      <c r="R119" s="19">
        <f t="shared" si="334"/>
        <v>0</v>
      </c>
      <c r="S119" s="20">
        <f t="shared" si="335"/>
        <v>0</v>
      </c>
      <c r="T119" s="18"/>
      <c r="U119" s="19">
        <f t="shared" si="336"/>
        <v>0</v>
      </c>
      <c r="V119" s="20">
        <f t="shared" si="337"/>
        <v>0</v>
      </c>
      <c r="W119" s="18"/>
      <c r="X119" s="19">
        <f t="shared" si="338"/>
        <v>0</v>
      </c>
      <c r="Y119" s="20">
        <f t="shared" si="339"/>
        <v>0</v>
      </c>
      <c r="Z119" s="18"/>
      <c r="AA119" s="19">
        <f t="shared" si="340"/>
        <v>0</v>
      </c>
      <c r="AB119" s="20">
        <f t="shared" si="341"/>
        <v>0</v>
      </c>
      <c r="AC119" s="18"/>
      <c r="AD119" s="19">
        <f t="shared" ref="AD119" si="595">AC119*$D$5</f>
        <v>0</v>
      </c>
      <c r="AE119" s="20">
        <f t="shared" ref="AE119" si="596">AD119+AD120+AD121+AD122+AD123+AD124</f>
        <v>0</v>
      </c>
    </row>
    <row r="120" spans="1:31" ht="87.5" thickBot="1" x14ac:dyDescent="0.4">
      <c r="A120" s="21"/>
      <c r="B120" s="15" t="s">
        <v>187</v>
      </c>
      <c r="C120" s="22">
        <v>0.25</v>
      </c>
      <c r="D120" s="17"/>
      <c r="E120" s="18">
        <v>7.5</v>
      </c>
      <c r="F120" s="19">
        <f t="shared" si="376"/>
        <v>1.875</v>
      </c>
      <c r="G120" s="23"/>
      <c r="H120" s="18"/>
      <c r="I120" s="19">
        <f t="shared" ref="I120" si="597">H120*$D$6</f>
        <v>0</v>
      </c>
      <c r="J120" s="23"/>
      <c r="K120" s="18"/>
      <c r="L120" s="19">
        <f t="shared" ref="L120" si="598">K120*$D$6</f>
        <v>0</v>
      </c>
      <c r="M120" s="23"/>
      <c r="N120" s="18"/>
      <c r="O120" s="19">
        <f t="shared" ref="O120" si="599">N120*$D$6</f>
        <v>0</v>
      </c>
      <c r="P120" s="23"/>
      <c r="Q120" s="18"/>
      <c r="R120" s="19">
        <f t="shared" si="347"/>
        <v>0</v>
      </c>
      <c r="S120" s="23"/>
      <c r="T120" s="18"/>
      <c r="U120" s="19">
        <f t="shared" si="348"/>
        <v>0</v>
      </c>
      <c r="V120" s="23"/>
      <c r="W120" s="18"/>
      <c r="X120" s="19">
        <f t="shared" si="349"/>
        <v>0</v>
      </c>
      <c r="Y120" s="23"/>
      <c r="Z120" s="18"/>
      <c r="AA120" s="19">
        <f t="shared" si="350"/>
        <v>0</v>
      </c>
      <c r="AB120" s="23"/>
      <c r="AC120" s="18"/>
      <c r="AD120" s="19">
        <f t="shared" ref="AD120" si="600">AC120*$D$6</f>
        <v>0</v>
      </c>
      <c r="AE120" s="23"/>
    </row>
    <row r="121" spans="1:31" ht="87.5" thickBot="1" x14ac:dyDescent="0.4">
      <c r="A121" s="21"/>
      <c r="B121" s="15" t="s">
        <v>188</v>
      </c>
      <c r="C121" s="22">
        <v>0.25</v>
      </c>
      <c r="D121" s="17"/>
      <c r="E121" s="18">
        <v>6.9</v>
      </c>
      <c r="F121" s="19">
        <f t="shared" si="376"/>
        <v>1.7250000000000001</v>
      </c>
      <c r="G121" s="23"/>
      <c r="H121" s="18"/>
      <c r="I121" s="19">
        <f t="shared" ref="I121" si="601">H121*$D$7</f>
        <v>0</v>
      </c>
      <c r="J121" s="23"/>
      <c r="K121" s="18"/>
      <c r="L121" s="19">
        <f t="shared" ref="L121" si="602">K121*$D$7</f>
        <v>0</v>
      </c>
      <c r="M121" s="23"/>
      <c r="N121" s="18"/>
      <c r="O121" s="19">
        <f t="shared" ref="O121" si="603">N121*$D$7</f>
        <v>0</v>
      </c>
      <c r="P121" s="23"/>
      <c r="Q121" s="18"/>
      <c r="R121" s="19">
        <f t="shared" si="355"/>
        <v>0</v>
      </c>
      <c r="S121" s="23"/>
      <c r="T121" s="18"/>
      <c r="U121" s="19">
        <f t="shared" si="356"/>
        <v>0</v>
      </c>
      <c r="V121" s="23"/>
      <c r="W121" s="18"/>
      <c r="X121" s="19">
        <f t="shared" si="357"/>
        <v>0</v>
      </c>
      <c r="Y121" s="23"/>
      <c r="Z121" s="18"/>
      <c r="AA121" s="19">
        <f t="shared" si="358"/>
        <v>0</v>
      </c>
      <c r="AB121" s="23"/>
      <c r="AC121" s="18"/>
      <c r="AD121" s="19">
        <f t="shared" ref="AD121" si="604">AC121*$D$7</f>
        <v>0</v>
      </c>
      <c r="AE121" s="23"/>
    </row>
    <row r="122" spans="1:31" ht="87.5" thickBot="1" x14ac:dyDescent="0.4">
      <c r="A122" s="21"/>
      <c r="B122" s="15" t="s">
        <v>189</v>
      </c>
      <c r="C122" s="22">
        <v>0.25</v>
      </c>
      <c r="D122" s="24"/>
      <c r="E122" s="18">
        <v>6.5</v>
      </c>
      <c r="F122" s="19">
        <f t="shared" si="376"/>
        <v>1.625</v>
      </c>
      <c r="G122" s="23"/>
      <c r="H122" s="18"/>
      <c r="I122" s="19">
        <f t="shared" ref="I122" si="605">H122*$D$8</f>
        <v>0</v>
      </c>
      <c r="J122" s="23"/>
      <c r="K122" s="18"/>
      <c r="L122" s="19">
        <f t="shared" ref="L122" si="606">K122*$D$8</f>
        <v>0</v>
      </c>
      <c r="M122" s="23"/>
      <c r="N122" s="18"/>
      <c r="O122" s="19">
        <f t="shared" ref="O122" si="607">N122*$D$8</f>
        <v>0</v>
      </c>
      <c r="P122" s="23"/>
      <c r="Q122" s="18"/>
      <c r="R122" s="19">
        <f t="shared" si="363"/>
        <v>0</v>
      </c>
      <c r="S122" s="23"/>
      <c r="T122" s="18"/>
      <c r="U122" s="19">
        <f t="shared" si="364"/>
        <v>0</v>
      </c>
      <c r="V122" s="23"/>
      <c r="W122" s="18"/>
      <c r="X122" s="19">
        <f t="shared" si="365"/>
        <v>0</v>
      </c>
      <c r="Y122" s="23"/>
      <c r="Z122" s="18"/>
      <c r="AA122" s="19">
        <f t="shared" si="366"/>
        <v>0</v>
      </c>
      <c r="AB122" s="23"/>
      <c r="AC122" s="18"/>
      <c r="AD122" s="19">
        <f t="shared" ref="AD122" si="608">AC122*$D$8</f>
        <v>0</v>
      </c>
      <c r="AE122" s="23"/>
    </row>
    <row r="123" spans="1:31" ht="73" thickBot="1" x14ac:dyDescent="0.4">
      <c r="A123" s="21"/>
      <c r="B123" s="25" t="s">
        <v>190</v>
      </c>
      <c r="C123" s="26">
        <v>0.2</v>
      </c>
      <c r="D123" s="27">
        <v>0.5</v>
      </c>
      <c r="E123" s="18">
        <v>0.9</v>
      </c>
      <c r="F123" s="19">
        <f t="shared" si="376"/>
        <v>0.18000000000000002</v>
      </c>
      <c r="G123" s="23"/>
      <c r="H123" s="18"/>
      <c r="I123" s="19">
        <f t="shared" ref="I123" si="609">H123*$D$9</f>
        <v>0</v>
      </c>
      <c r="J123" s="23"/>
      <c r="K123" s="18"/>
      <c r="L123" s="19">
        <f t="shared" ref="L123" si="610">K123*$D$9</f>
        <v>0</v>
      </c>
      <c r="M123" s="23"/>
      <c r="N123" s="18"/>
      <c r="O123" s="19">
        <f t="shared" ref="O123" si="611">N123*$D$9</f>
        <v>0</v>
      </c>
      <c r="P123" s="23"/>
      <c r="Q123" s="18"/>
      <c r="R123" s="19">
        <f t="shared" si="371"/>
        <v>0</v>
      </c>
      <c r="S123" s="23"/>
      <c r="T123" s="18"/>
      <c r="U123" s="19">
        <f t="shared" si="372"/>
        <v>0</v>
      </c>
      <c r="V123" s="23"/>
      <c r="W123" s="18"/>
      <c r="X123" s="19">
        <f t="shared" si="373"/>
        <v>0</v>
      </c>
      <c r="Y123" s="23"/>
      <c r="Z123" s="18"/>
      <c r="AA123" s="19">
        <f t="shared" si="374"/>
        <v>0</v>
      </c>
      <c r="AB123" s="23"/>
      <c r="AC123" s="18"/>
      <c r="AD123" s="19">
        <f t="shared" ref="AD123" si="612">AC123*$D$9</f>
        <v>0</v>
      </c>
      <c r="AE123" s="23"/>
    </row>
    <row r="124" spans="1:31" ht="44" thickBot="1" x14ac:dyDescent="0.4">
      <c r="A124" s="28"/>
      <c r="B124" s="25" t="s">
        <v>191</v>
      </c>
      <c r="C124" s="26">
        <v>0.8</v>
      </c>
      <c r="D124" s="29"/>
      <c r="E124" s="18">
        <v>0.13</v>
      </c>
      <c r="F124" s="19">
        <f t="shared" si="376"/>
        <v>0.10400000000000001</v>
      </c>
      <c r="G124" s="31"/>
      <c r="H124" s="30"/>
      <c r="I124" s="19">
        <f t="shared" ref="I124" si="613">H124*$D$10</f>
        <v>0</v>
      </c>
      <c r="J124" s="31"/>
      <c r="K124" s="30"/>
      <c r="L124" s="19">
        <f t="shared" ref="L124" si="614">K124*$D$10</f>
        <v>0</v>
      </c>
      <c r="M124" s="31"/>
      <c r="N124" s="30"/>
      <c r="O124" s="19">
        <f t="shared" ref="O124" si="615">N124*$D$10</f>
        <v>0</v>
      </c>
      <c r="P124" s="31"/>
      <c r="Q124" s="30"/>
      <c r="R124" s="19">
        <f t="shared" si="380"/>
        <v>0</v>
      </c>
      <c r="S124" s="31"/>
      <c r="T124" s="18"/>
      <c r="U124" s="19">
        <f t="shared" si="381"/>
        <v>0</v>
      </c>
      <c r="V124" s="31"/>
      <c r="W124" s="30"/>
      <c r="X124" s="19">
        <f t="shared" si="382"/>
        <v>0</v>
      </c>
      <c r="Y124" s="31"/>
      <c r="Z124" s="30"/>
      <c r="AA124" s="19">
        <f t="shared" si="383"/>
        <v>0</v>
      </c>
      <c r="AB124" s="31"/>
      <c r="AC124" s="30"/>
      <c r="AD124" s="19">
        <f t="shared" ref="AD124" si="616">AC124*$D$10</f>
        <v>0</v>
      </c>
      <c r="AE124" s="31"/>
    </row>
  </sheetData>
  <mergeCells count="254">
    <mergeCell ref="Y119:Y124"/>
    <mergeCell ref="AB119:AB124"/>
    <mergeCell ref="AE119:AE124"/>
    <mergeCell ref="D123:D124"/>
    <mergeCell ref="AE113:AE118"/>
    <mergeCell ref="D117:D118"/>
    <mergeCell ref="A119:A124"/>
    <mergeCell ref="D119:D122"/>
    <mergeCell ref="G119:G124"/>
    <mergeCell ref="J119:J124"/>
    <mergeCell ref="M119:M124"/>
    <mergeCell ref="P119:P124"/>
    <mergeCell ref="S119:S124"/>
    <mergeCell ref="V119:V124"/>
    <mergeCell ref="P113:P118"/>
    <mergeCell ref="S113:S118"/>
    <mergeCell ref="V113:V118"/>
    <mergeCell ref="Y113:Y118"/>
    <mergeCell ref="AB113:AB118"/>
    <mergeCell ref="Y107:Y112"/>
    <mergeCell ref="AB107:AB112"/>
    <mergeCell ref="AE107:AE112"/>
    <mergeCell ref="D111:D112"/>
    <mergeCell ref="A113:A118"/>
    <mergeCell ref="D113:D116"/>
    <mergeCell ref="G113:G118"/>
    <mergeCell ref="J113:J118"/>
    <mergeCell ref="M113:M118"/>
    <mergeCell ref="AE101:AE106"/>
    <mergeCell ref="D105:D106"/>
    <mergeCell ref="A107:A112"/>
    <mergeCell ref="D107:D110"/>
    <mergeCell ref="G107:G112"/>
    <mergeCell ref="J107:J112"/>
    <mergeCell ref="M107:M112"/>
    <mergeCell ref="P107:P112"/>
    <mergeCell ref="S107:S112"/>
    <mergeCell ref="V107:V112"/>
    <mergeCell ref="P101:P106"/>
    <mergeCell ref="S101:S106"/>
    <mergeCell ref="V101:V106"/>
    <mergeCell ref="Y101:Y106"/>
    <mergeCell ref="AB101:AB106"/>
    <mergeCell ref="Y95:Y100"/>
    <mergeCell ref="AB95:AB100"/>
    <mergeCell ref="AE95:AE100"/>
    <mergeCell ref="D99:D100"/>
    <mergeCell ref="A101:A106"/>
    <mergeCell ref="D101:D104"/>
    <mergeCell ref="G101:G106"/>
    <mergeCell ref="J101:J106"/>
    <mergeCell ref="M101:M106"/>
    <mergeCell ref="AE89:AE94"/>
    <mergeCell ref="D93:D94"/>
    <mergeCell ref="A95:A100"/>
    <mergeCell ref="D95:D98"/>
    <mergeCell ref="G95:G100"/>
    <mergeCell ref="J95:J100"/>
    <mergeCell ref="M95:M100"/>
    <mergeCell ref="P95:P100"/>
    <mergeCell ref="S95:S100"/>
    <mergeCell ref="V95:V100"/>
    <mergeCell ref="P89:P94"/>
    <mergeCell ref="S89:S94"/>
    <mergeCell ref="V89:V94"/>
    <mergeCell ref="Y89:Y94"/>
    <mergeCell ref="AB89:AB94"/>
    <mergeCell ref="Y83:Y88"/>
    <mergeCell ref="AB83:AB88"/>
    <mergeCell ref="AE83:AE88"/>
    <mergeCell ref="D87:D88"/>
    <mergeCell ref="A89:A94"/>
    <mergeCell ref="D89:D92"/>
    <mergeCell ref="G89:G94"/>
    <mergeCell ref="J89:J94"/>
    <mergeCell ref="M89:M94"/>
    <mergeCell ref="AE77:AE82"/>
    <mergeCell ref="D81:D82"/>
    <mergeCell ref="A83:A88"/>
    <mergeCell ref="D83:D86"/>
    <mergeCell ref="G83:G88"/>
    <mergeCell ref="J83:J88"/>
    <mergeCell ref="M83:M88"/>
    <mergeCell ref="P83:P88"/>
    <mergeCell ref="S83:S88"/>
    <mergeCell ref="V83:V88"/>
    <mergeCell ref="P77:P82"/>
    <mergeCell ref="S77:S82"/>
    <mergeCell ref="V77:V82"/>
    <mergeCell ref="Y77:Y82"/>
    <mergeCell ref="AB77:AB82"/>
    <mergeCell ref="Y71:Y76"/>
    <mergeCell ref="AB71:AB76"/>
    <mergeCell ref="AE71:AE76"/>
    <mergeCell ref="D75:D76"/>
    <mergeCell ref="A77:A82"/>
    <mergeCell ref="D77:D80"/>
    <mergeCell ref="G77:G82"/>
    <mergeCell ref="J77:J82"/>
    <mergeCell ref="M77:M82"/>
    <mergeCell ref="AE65:AE70"/>
    <mergeCell ref="D69:D70"/>
    <mergeCell ref="A71:A76"/>
    <mergeCell ref="D71:D74"/>
    <mergeCell ref="G71:G76"/>
    <mergeCell ref="J71:J76"/>
    <mergeCell ref="M71:M76"/>
    <mergeCell ref="P71:P76"/>
    <mergeCell ref="S71:S76"/>
    <mergeCell ref="V71:V76"/>
    <mergeCell ref="P65:P70"/>
    <mergeCell ref="S65:S70"/>
    <mergeCell ref="V65:V70"/>
    <mergeCell ref="Y65:Y70"/>
    <mergeCell ref="AB65:AB70"/>
    <mergeCell ref="Y59:Y64"/>
    <mergeCell ref="AB59:AB64"/>
    <mergeCell ref="AE59:AE64"/>
    <mergeCell ref="D63:D64"/>
    <mergeCell ref="A65:A70"/>
    <mergeCell ref="D65:D68"/>
    <mergeCell ref="G65:G70"/>
    <mergeCell ref="J65:J70"/>
    <mergeCell ref="M65:M70"/>
    <mergeCell ref="AE53:AE58"/>
    <mergeCell ref="D57:D58"/>
    <mergeCell ref="A59:A64"/>
    <mergeCell ref="D59:D62"/>
    <mergeCell ref="G59:G64"/>
    <mergeCell ref="J59:J64"/>
    <mergeCell ref="M59:M64"/>
    <mergeCell ref="P59:P64"/>
    <mergeCell ref="S59:S64"/>
    <mergeCell ref="V59:V64"/>
    <mergeCell ref="P53:P58"/>
    <mergeCell ref="S53:S58"/>
    <mergeCell ref="V53:V58"/>
    <mergeCell ref="Y53:Y58"/>
    <mergeCell ref="AB53:AB58"/>
    <mergeCell ref="Y47:Y52"/>
    <mergeCell ref="AB47:AB52"/>
    <mergeCell ref="AE47:AE52"/>
    <mergeCell ref="D51:D52"/>
    <mergeCell ref="A53:A58"/>
    <mergeCell ref="D53:D56"/>
    <mergeCell ref="G53:G58"/>
    <mergeCell ref="J53:J58"/>
    <mergeCell ref="M53:M58"/>
    <mergeCell ref="AE41:AE46"/>
    <mergeCell ref="D45:D46"/>
    <mergeCell ref="A47:A52"/>
    <mergeCell ref="D47:D50"/>
    <mergeCell ref="G47:G52"/>
    <mergeCell ref="J47:J52"/>
    <mergeCell ref="M47:M52"/>
    <mergeCell ref="P47:P52"/>
    <mergeCell ref="S47:S52"/>
    <mergeCell ref="V47:V52"/>
    <mergeCell ref="P41:P46"/>
    <mergeCell ref="S41:S46"/>
    <mergeCell ref="V41:V46"/>
    <mergeCell ref="Y41:Y46"/>
    <mergeCell ref="AB41:AB46"/>
    <mergeCell ref="Y35:Y40"/>
    <mergeCell ref="AB35:AB40"/>
    <mergeCell ref="AE35:AE40"/>
    <mergeCell ref="D39:D40"/>
    <mergeCell ref="A41:A46"/>
    <mergeCell ref="D41:D44"/>
    <mergeCell ref="G41:G46"/>
    <mergeCell ref="J41:J46"/>
    <mergeCell ref="M41:M46"/>
    <mergeCell ref="AE29:AE34"/>
    <mergeCell ref="D33:D34"/>
    <mergeCell ref="A35:A40"/>
    <mergeCell ref="D35:D38"/>
    <mergeCell ref="G35:G40"/>
    <mergeCell ref="J35:J40"/>
    <mergeCell ref="M35:M40"/>
    <mergeCell ref="P35:P40"/>
    <mergeCell ref="S35:S40"/>
    <mergeCell ref="V35:V40"/>
    <mergeCell ref="P29:P34"/>
    <mergeCell ref="S29:S34"/>
    <mergeCell ref="V29:V34"/>
    <mergeCell ref="Y29:Y34"/>
    <mergeCell ref="AB29:AB34"/>
    <mergeCell ref="Y23:Y28"/>
    <mergeCell ref="AB23:AB28"/>
    <mergeCell ref="AE23:AE28"/>
    <mergeCell ref="D27:D28"/>
    <mergeCell ref="A29:A34"/>
    <mergeCell ref="D29:D32"/>
    <mergeCell ref="G29:G34"/>
    <mergeCell ref="J29:J34"/>
    <mergeCell ref="M29:M34"/>
    <mergeCell ref="AE17:AE22"/>
    <mergeCell ref="D21:D22"/>
    <mergeCell ref="A23:A28"/>
    <mergeCell ref="D23:D26"/>
    <mergeCell ref="G23:G28"/>
    <mergeCell ref="J23:J28"/>
    <mergeCell ref="M23:M28"/>
    <mergeCell ref="P23:P28"/>
    <mergeCell ref="S23:S28"/>
    <mergeCell ref="V23:V28"/>
    <mergeCell ref="P17:P22"/>
    <mergeCell ref="S17:S22"/>
    <mergeCell ref="V17:V22"/>
    <mergeCell ref="Y17:Y22"/>
    <mergeCell ref="AB17:AB22"/>
    <mergeCell ref="Y11:Y16"/>
    <mergeCell ref="AB11:AB16"/>
    <mergeCell ref="AE11:AE16"/>
    <mergeCell ref="D15:D16"/>
    <mergeCell ref="A17:A22"/>
    <mergeCell ref="D17:D20"/>
    <mergeCell ref="G17:G22"/>
    <mergeCell ref="J17:J22"/>
    <mergeCell ref="M17:M22"/>
    <mergeCell ref="AE5:AE10"/>
    <mergeCell ref="D9:D10"/>
    <mergeCell ref="A11:A16"/>
    <mergeCell ref="D11:D14"/>
    <mergeCell ref="G11:G16"/>
    <mergeCell ref="J11:J16"/>
    <mergeCell ref="M11:M16"/>
    <mergeCell ref="P11:P16"/>
    <mergeCell ref="S11:S16"/>
    <mergeCell ref="V11:V16"/>
    <mergeCell ref="P5:P10"/>
    <mergeCell ref="S5:S10"/>
    <mergeCell ref="V5:V10"/>
    <mergeCell ref="Y5:Y10"/>
    <mergeCell ref="AB5:AB10"/>
    <mergeCell ref="T3:V3"/>
    <mergeCell ref="W3:Y3"/>
    <mergeCell ref="Z3:AB3"/>
    <mergeCell ref="AC3:AE3"/>
    <mergeCell ref="A5:A10"/>
    <mergeCell ref="D5:D8"/>
    <mergeCell ref="G5:G10"/>
    <mergeCell ref="J5:J10"/>
    <mergeCell ref="M5:M10"/>
    <mergeCell ref="A2:A4"/>
    <mergeCell ref="B2:B4"/>
    <mergeCell ref="C2:C4"/>
    <mergeCell ref="D2:D4"/>
    <mergeCell ref="E2:AE2"/>
    <mergeCell ref="E3:G3"/>
    <mergeCell ref="H3:J3"/>
    <mergeCell ref="K3:M3"/>
    <mergeCell ref="N3:P3"/>
    <mergeCell ref="Q3:S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Categoria I</vt:lpstr>
      <vt:lpstr>Categoria II</vt:lpstr>
      <vt:lpstr>Categoria 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rita.lopes.ext</dc:creator>
  <cp:lastModifiedBy>rita.lopes.ext</cp:lastModifiedBy>
  <dcterms:created xsi:type="dcterms:W3CDTF">2021-11-11T14:39:34Z</dcterms:created>
  <dcterms:modified xsi:type="dcterms:W3CDTF">2021-11-11T14:47:13Z</dcterms:modified>
</cp:coreProperties>
</file>