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Identificação da Entidade" sheetId="5" r:id="rId1"/>
    <sheet name="Necessidades - Serviço Voz" sheetId="1" r:id="rId2"/>
    <sheet name="Necessidades - Serviço Dados" sheetId="2" r:id="rId3"/>
    <sheet name="Contrato 1" sheetId="6" r:id="rId4"/>
    <sheet name="Contrato 2" sheetId="18" r:id="rId5"/>
    <sheet name="Contrato 3" sheetId="17" r:id="rId6"/>
    <sheet name="Contrato 4" sheetId="16" r:id="rId7"/>
    <sheet name="Contrato 5" sheetId="10" r:id="rId8"/>
    <sheet name="Contrato 6" sheetId="11" r:id="rId9"/>
    <sheet name="Contrato 7" sheetId="12" r:id="rId10"/>
    <sheet name="Contrato 8" sheetId="13" r:id="rId11"/>
    <sheet name="Contrato 9" sheetId="14" r:id="rId12"/>
    <sheet name="Contrato 10" sheetId="15" r:id="rId13"/>
    <sheet name="Folha4" sheetId="19" r:id="rId14"/>
  </sheets>
  <calcPr calcId="145621"/>
</workbook>
</file>

<file path=xl/calcChain.xml><?xml version="1.0" encoding="utf-8"?>
<calcChain xmlns="http://schemas.openxmlformats.org/spreadsheetml/2006/main">
  <c r="B3" i="15" l="1"/>
  <c r="A3" i="15"/>
  <c r="B3" i="14"/>
  <c r="A3" i="14"/>
  <c r="B3" i="13"/>
  <c r="A3" i="13"/>
  <c r="B3" i="12"/>
  <c r="A3" i="12"/>
  <c r="B3" i="11"/>
  <c r="A3" i="11"/>
  <c r="B3" i="10"/>
  <c r="A3" i="10"/>
  <c r="B3" i="16"/>
  <c r="A3" i="16"/>
  <c r="B3" i="17"/>
  <c r="A3" i="17"/>
  <c r="B3" i="18"/>
  <c r="A3" i="18"/>
  <c r="E69" i="15"/>
  <c r="E68" i="15"/>
  <c r="E66" i="15"/>
  <c r="E65" i="15"/>
  <c r="E63" i="15"/>
  <c r="E62" i="15"/>
  <c r="E59" i="15"/>
  <c r="E58" i="15"/>
  <c r="E56" i="15"/>
  <c r="E55" i="15"/>
  <c r="E53" i="15"/>
  <c r="E52" i="15"/>
  <c r="E51" i="15"/>
  <c r="E50" i="15"/>
  <c r="E70" i="15" s="1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0" i="15"/>
  <c r="E9" i="15"/>
  <c r="E8" i="15"/>
  <c r="E43" i="15" s="1"/>
  <c r="D73" i="15" s="1"/>
  <c r="A2" i="15"/>
  <c r="E69" i="14"/>
  <c r="E68" i="14"/>
  <c r="E66" i="14"/>
  <c r="E65" i="14"/>
  <c r="E63" i="14"/>
  <c r="E62" i="14"/>
  <c r="E59" i="14"/>
  <c r="E58" i="14"/>
  <c r="E56" i="14"/>
  <c r="E55" i="14"/>
  <c r="E53" i="14"/>
  <c r="E52" i="14"/>
  <c r="E51" i="14"/>
  <c r="E50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0" i="14"/>
  <c r="E9" i="14"/>
  <c r="E8" i="14"/>
  <c r="A2" i="14"/>
  <c r="E69" i="13"/>
  <c r="E68" i="13"/>
  <c r="E66" i="13"/>
  <c r="E65" i="13"/>
  <c r="E63" i="13"/>
  <c r="E62" i="13"/>
  <c r="E59" i="13"/>
  <c r="E58" i="13"/>
  <c r="E56" i="13"/>
  <c r="E55" i="13"/>
  <c r="E53" i="13"/>
  <c r="E52" i="13"/>
  <c r="E51" i="13"/>
  <c r="E50" i="13"/>
  <c r="E70" i="13" s="1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0" i="13"/>
  <c r="E9" i="13"/>
  <c r="E8" i="13"/>
  <c r="E43" i="13" s="1"/>
  <c r="D73" i="13" s="1"/>
  <c r="A2" i="13"/>
  <c r="E69" i="12"/>
  <c r="E68" i="12"/>
  <c r="E66" i="12"/>
  <c r="E65" i="12"/>
  <c r="E63" i="12"/>
  <c r="E62" i="12"/>
  <c r="E59" i="12"/>
  <c r="E58" i="12"/>
  <c r="E56" i="12"/>
  <c r="E55" i="12"/>
  <c r="E53" i="12"/>
  <c r="E52" i="12"/>
  <c r="E51" i="12"/>
  <c r="E50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0" i="12"/>
  <c r="E9" i="12"/>
  <c r="E8" i="12"/>
  <c r="A2" i="12"/>
  <c r="E69" i="11"/>
  <c r="E68" i="11"/>
  <c r="E66" i="11"/>
  <c r="E65" i="11"/>
  <c r="E63" i="11"/>
  <c r="E62" i="11"/>
  <c r="E59" i="11"/>
  <c r="E58" i="11"/>
  <c r="E56" i="11"/>
  <c r="E55" i="11"/>
  <c r="E53" i="11"/>
  <c r="E52" i="11"/>
  <c r="E51" i="11"/>
  <c r="E50" i="11"/>
  <c r="E70" i="11" s="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0" i="11"/>
  <c r="E9" i="11"/>
  <c r="E8" i="11"/>
  <c r="E43" i="11" s="1"/>
  <c r="D73" i="11" s="1"/>
  <c r="A2" i="11"/>
  <c r="E69" i="10"/>
  <c r="E68" i="10"/>
  <c r="E66" i="10"/>
  <c r="E65" i="10"/>
  <c r="E63" i="10"/>
  <c r="E62" i="10"/>
  <c r="E59" i="10"/>
  <c r="E58" i="10"/>
  <c r="E56" i="10"/>
  <c r="E55" i="10"/>
  <c r="E53" i="10"/>
  <c r="E52" i="10"/>
  <c r="E51" i="10"/>
  <c r="E50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0" i="10"/>
  <c r="E9" i="10"/>
  <c r="E8" i="10"/>
  <c r="A2" i="10"/>
  <c r="E69" i="16"/>
  <c r="E68" i="16"/>
  <c r="E66" i="16"/>
  <c r="E65" i="16"/>
  <c r="E63" i="16"/>
  <c r="E62" i="16"/>
  <c r="E59" i="16"/>
  <c r="E58" i="16"/>
  <c r="E56" i="16"/>
  <c r="E55" i="16"/>
  <c r="E53" i="16"/>
  <c r="E52" i="16"/>
  <c r="E51" i="16"/>
  <c r="E50" i="16"/>
  <c r="E70" i="16" s="1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0" i="16"/>
  <c r="E9" i="16"/>
  <c r="E8" i="16"/>
  <c r="E43" i="16" s="1"/>
  <c r="D73" i="16" s="1"/>
  <c r="A2" i="16"/>
  <c r="E69" i="17"/>
  <c r="E68" i="17"/>
  <c r="E66" i="17"/>
  <c r="E65" i="17"/>
  <c r="E63" i="17"/>
  <c r="E62" i="17"/>
  <c r="E59" i="17"/>
  <c r="E58" i="17"/>
  <c r="E56" i="17"/>
  <c r="E55" i="17"/>
  <c r="E53" i="17"/>
  <c r="E52" i="17"/>
  <c r="E51" i="17"/>
  <c r="E50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0" i="17"/>
  <c r="E9" i="17"/>
  <c r="E8" i="17"/>
  <c r="A2" i="17"/>
  <c r="E69" i="18"/>
  <c r="E68" i="18"/>
  <c r="E66" i="18"/>
  <c r="E65" i="18"/>
  <c r="E63" i="18"/>
  <c r="E62" i="18"/>
  <c r="E59" i="18"/>
  <c r="E58" i="18"/>
  <c r="E56" i="18"/>
  <c r="E55" i="18"/>
  <c r="E53" i="18"/>
  <c r="E52" i="18"/>
  <c r="E51" i="18"/>
  <c r="E50" i="18"/>
  <c r="E70" i="18" s="1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0" i="18"/>
  <c r="E9" i="18"/>
  <c r="E8" i="18"/>
  <c r="E43" i="18" s="1"/>
  <c r="D73" i="18" s="1"/>
  <c r="A2" i="18"/>
  <c r="E43" i="17" l="1"/>
  <c r="E70" i="17"/>
  <c r="E43" i="10"/>
  <c r="E70" i="10"/>
  <c r="E43" i="12"/>
  <c r="E70" i="12"/>
  <c r="E43" i="14"/>
  <c r="E70" i="14"/>
  <c r="B3" i="6"/>
  <c r="A2" i="6"/>
  <c r="A4" i="2"/>
  <c r="B3" i="1"/>
  <c r="D73" i="14" l="1"/>
  <c r="D73" i="12"/>
  <c r="D73" i="10"/>
  <c r="D73" i="17"/>
  <c r="E21" i="1"/>
  <c r="E69" i="6" l="1"/>
  <c r="E68" i="6"/>
  <c r="E66" i="6"/>
  <c r="E65" i="6"/>
  <c r="E63" i="6"/>
  <c r="E62" i="6"/>
  <c r="E59" i="6"/>
  <c r="E58" i="6"/>
  <c r="E56" i="6"/>
  <c r="E55" i="6"/>
  <c r="E53" i="6"/>
  <c r="E52" i="6"/>
  <c r="E51" i="6"/>
  <c r="E50" i="6"/>
  <c r="E42" i="6"/>
  <c r="E8" i="6"/>
  <c r="A3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E9" i="6"/>
  <c r="E43" i="6" l="1"/>
  <c r="E70" i="6"/>
  <c r="E11" i="1"/>
  <c r="D14" i="2"/>
  <c r="D73" i="6" l="1"/>
  <c r="D34" i="2"/>
  <c r="D33" i="2"/>
  <c r="D31" i="2"/>
  <c r="D30" i="2"/>
  <c r="D28" i="2"/>
  <c r="D27" i="2"/>
  <c r="D23" i="2"/>
  <c r="D22" i="2"/>
  <c r="D20" i="2"/>
  <c r="D19" i="2"/>
  <c r="D17" i="2"/>
  <c r="D16" i="2"/>
  <c r="D15" i="2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6" i="1"/>
  <c r="E15" i="1"/>
  <c r="E13" i="1"/>
  <c r="E12" i="1"/>
  <c r="E46" i="1" s="1"/>
  <c r="E48" i="1" s="1"/>
  <c r="C6" i="5" s="1"/>
  <c r="D35" i="2" l="1"/>
  <c r="D37" i="2" s="1"/>
  <c r="C7" i="5" s="1"/>
  <c r="C8" i="5" s="1"/>
</calcChain>
</file>

<file path=xl/sharedStrings.xml><?xml version="1.0" encoding="utf-8"?>
<sst xmlns="http://schemas.openxmlformats.org/spreadsheetml/2006/main" count="864" uniqueCount="149">
  <si>
    <t>Chamadas nacionais para destinos fixos locais/regionias</t>
  </si>
  <si>
    <t>Chamadas nacionais para destinos fixos interurbanos/nacionais</t>
  </si>
  <si>
    <t>Categoria A</t>
  </si>
  <si>
    <t>Categoria B</t>
  </si>
  <si>
    <t>Categoria C</t>
  </si>
  <si>
    <t>Largura de Banda efetiva superior a 100 Mbps com contenção</t>
  </si>
  <si>
    <t>Largura de Banda efetiva superior a 100 Mbps sem contenção</t>
  </si>
  <si>
    <t>Acesso à Internet</t>
  </si>
  <si>
    <t>Conetividade</t>
  </si>
  <si>
    <t>Circuitos dedicados com largura de banda efetiva até 10 Mbps</t>
  </si>
  <si>
    <t>VPN com largura de banda efetiva até 10 Mbps</t>
  </si>
  <si>
    <t>Circuitos dedicados com largura de banda efetiva até 100 Mbps</t>
  </si>
  <si>
    <t>VPN com largura de banda efetiva até 100 Mbps</t>
  </si>
  <si>
    <t>Circuitos dedicados com largura de banda efetiva superior a 100 Mbps</t>
  </si>
  <si>
    <t>VPN com largura de banda efetiva superior a 100 Mbps</t>
  </si>
  <si>
    <t>Chamadas nacionais para rede móvel</t>
  </si>
  <si>
    <t>Chamadas para destinos da Europa:</t>
  </si>
  <si>
    <t>Alemanha</t>
  </si>
  <si>
    <t xml:space="preserve">Andorra </t>
  </si>
  <si>
    <t xml:space="preserve">Áustria </t>
  </si>
  <si>
    <t>Bélgica</t>
  </si>
  <si>
    <t>Dinamarca</t>
  </si>
  <si>
    <t xml:space="preserve">Espanha </t>
  </si>
  <si>
    <t>Finlândia</t>
  </si>
  <si>
    <t xml:space="preserve">França </t>
  </si>
  <si>
    <t>Gilbaltar</t>
  </si>
  <si>
    <t>Grécia</t>
  </si>
  <si>
    <t>Holanda</t>
  </si>
  <si>
    <t>Irlanda</t>
  </si>
  <si>
    <t>Liechtenstein</t>
  </si>
  <si>
    <t>Mónaco</t>
  </si>
  <si>
    <t>Noruega</t>
  </si>
  <si>
    <t>Reino Unido</t>
  </si>
  <si>
    <t>São Marino</t>
  </si>
  <si>
    <t>Angola</t>
  </si>
  <si>
    <t>Brasil</t>
  </si>
  <si>
    <t>Cabo Verde</t>
  </si>
  <si>
    <t>Guiné-Bissau</t>
  </si>
  <si>
    <t>Moçambique</t>
  </si>
  <si>
    <t>São Tomé e Príncipe</t>
  </si>
  <si>
    <t>Timor-Leste</t>
  </si>
  <si>
    <t>Comunicações de Voz</t>
  </si>
  <si>
    <t>Largura de Banda efetiva até 10 Mbps com contenção, simétrica</t>
  </si>
  <si>
    <t>Largura de Banda efetiva até 10 Mbps com contenção, assimétrica</t>
  </si>
  <si>
    <t>Largura de Banda efetiva até 10 Mbps sem contenção, simétrica</t>
  </si>
  <si>
    <t>Largura de Banda efetiva até 10 Mbps sem contenção, assimétrica</t>
  </si>
  <si>
    <t>Largura de Banda efetiva até 100 Mbps com contenção</t>
  </si>
  <si>
    <t>Largura de Banda efetiva até 100 Mbps sem contenção</t>
  </si>
  <si>
    <t>Serviços de Dados</t>
  </si>
  <si>
    <t>Lote</t>
  </si>
  <si>
    <t>Total</t>
  </si>
  <si>
    <t>Preço + Baixo do AQ (€/Min)</t>
  </si>
  <si>
    <t>Luxemburgo</t>
  </si>
  <si>
    <t>Vaticano</t>
  </si>
  <si>
    <t>Itália</t>
  </si>
  <si>
    <t>Suíça</t>
  </si>
  <si>
    <t>Suécia</t>
  </si>
  <si>
    <t>Canadá</t>
  </si>
  <si>
    <t>América do Norte</t>
  </si>
  <si>
    <t>€/Min</t>
  </si>
  <si>
    <t>Estimado</t>
  </si>
  <si>
    <t>N.º Meses</t>
  </si>
  <si>
    <t>€/Ligação</t>
  </si>
  <si>
    <t>€/Acesso</t>
  </si>
  <si>
    <t>Entidade</t>
  </si>
  <si>
    <t>IDENTIFICAÇÃO DO(S) CONTRATO(S) ATUALMENTE EM VIGOR NA ENTIDADE</t>
  </si>
  <si>
    <t>ACORDO QUADRO "COMUNICAÇÕES DE VOZ E DADOS EM LOCAL FIXO"</t>
  </si>
  <si>
    <t>Data de início do contrato a celebrar</t>
  </si>
  <si>
    <t>Minutos por Mês</t>
  </si>
  <si>
    <t>N.º Acessos por Mês</t>
  </si>
  <si>
    <t>N.º Ligações por Mês</t>
  </si>
  <si>
    <t>Serviços de Comunicações de Voz</t>
  </si>
  <si>
    <t>Voz</t>
  </si>
  <si>
    <t>Dados</t>
  </si>
  <si>
    <t>Central Telefónica</t>
  </si>
  <si>
    <t>Sim</t>
  </si>
  <si>
    <t>Não</t>
  </si>
  <si>
    <t>Própria</t>
  </si>
  <si>
    <t>Alugada</t>
  </si>
  <si>
    <t>Modelo</t>
  </si>
  <si>
    <t>N.º de Linhas de Rede</t>
  </si>
  <si>
    <t>Analógica</t>
  </si>
  <si>
    <t>Digital</t>
  </si>
  <si>
    <t>Básicas</t>
  </si>
  <si>
    <t>Primárias</t>
  </si>
  <si>
    <t>IDENTIFICAÇÃO DOS EQUIPAMENTOS/SERVIÇOS EXISTENTES (por local)</t>
  </si>
  <si>
    <t>Serviços de valor acrescentado (n.ºs iniciados por 800/ 707, etc)</t>
  </si>
  <si>
    <t>Identidicação do Local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</si>
  <si>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</si>
  <si>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</si>
  <si>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</si>
  <si>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</si>
  <si>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</si>
  <si>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</si>
  <si>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</si>
  <si>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</si>
  <si>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</si>
  <si>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</si>
  <si>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Local 11</t>
  </si>
  <si>
    <t>Local 12</t>
  </si>
  <si>
    <t>Local 13</t>
  </si>
  <si>
    <t>Nome do Local</t>
  </si>
  <si>
    <t>Morada do Local</t>
  </si>
  <si>
    <t>Local 14</t>
  </si>
  <si>
    <t>Local 15</t>
  </si>
  <si>
    <t>Local 16</t>
  </si>
  <si>
    <t>Local 17</t>
  </si>
  <si>
    <t>Local 18</t>
  </si>
  <si>
    <t>Local 19</t>
  </si>
  <si>
    <t>Local 20</t>
  </si>
  <si>
    <t>Contrato 1</t>
  </si>
  <si>
    <t>Contrato 2</t>
  </si>
  <si>
    <t>Contrato 3</t>
  </si>
  <si>
    <t>Contrato 4</t>
  </si>
  <si>
    <t>Contrato 5</t>
  </si>
  <si>
    <t>Contrato 6</t>
  </si>
  <si>
    <t>Contrato 7</t>
  </si>
  <si>
    <t>Contrato 8</t>
  </si>
  <si>
    <t>Contrato 9</t>
  </si>
  <si>
    <t>Contrato 10</t>
  </si>
  <si>
    <t>Identificação do Contrato</t>
  </si>
  <si>
    <t>Fornecedor</t>
  </si>
  <si>
    <t>Vigência do Contrato</t>
  </si>
  <si>
    <t>Início</t>
  </si>
  <si>
    <t>Termo</t>
  </si>
  <si>
    <t>SPMS</t>
  </si>
  <si>
    <t>Sede</t>
  </si>
  <si>
    <t>Av. João Crisóstomo n.º 9 - 3º, 1049-062 Lisboa</t>
  </si>
  <si>
    <t>x</t>
  </si>
  <si>
    <t>SPMS - Sede</t>
  </si>
  <si>
    <t>XPTO</t>
  </si>
  <si>
    <t>Estimativa Total por Mês</t>
  </si>
  <si>
    <t>Total Estimado para o contrato</t>
  </si>
  <si>
    <t>Serviços de Dados - acesso à internet e conetividade</t>
  </si>
  <si>
    <t>Exemplo</t>
  </si>
  <si>
    <t>DDI</t>
  </si>
  <si>
    <t>Preço por minuto</t>
  </si>
  <si>
    <t>Subtotal</t>
  </si>
  <si>
    <t>Faturação Mensal</t>
  </si>
  <si>
    <t>(Média das 12 últimas faturas)</t>
  </si>
  <si>
    <t>Preço por acesso</t>
  </si>
  <si>
    <t>Valor (€) sem IVA</t>
  </si>
  <si>
    <r>
      <t xml:space="preserve">Valor total para efeitos de emissão de compromisso financeiro </t>
    </r>
    <r>
      <rPr>
        <b/>
        <sz val="9"/>
        <color indexed="8"/>
        <rFont val="Calibri"/>
        <family val="2"/>
      </rPr>
      <t>(acresce IVA à taxa legal)</t>
    </r>
  </si>
  <si>
    <t>Todos os preços constantes do presente ficheiro, são preços sem IVA</t>
  </si>
  <si>
    <t xml:space="preserve">  + IVA</t>
  </si>
  <si>
    <t xml:space="preserve"> + IVA</t>
  </si>
  <si>
    <t>Nome do Fornecedor</t>
  </si>
  <si>
    <t>IDENTIFICAÇÃO DAS NECESSIDADES: (Preencher os campos a azul claro)</t>
  </si>
  <si>
    <t>IDENTIFICAÇÃO DO ATUAL CONTRATO: (Preencher os campos a azul claro)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</si>
</sst>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\ &quot;€&quot;"/>
    <numFmt numFmtId="165" formatCode="#,##0.00\ &quot;€&quot;"/>
    <numFmt numFmtId="166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center"/>
    </xf>
    <xf numFmtId="164" fontId="0" fillId="0" borderId="4" xfId="0" applyNumberFormat="1" applyBorder="1"/>
    <xf numFmtId="164" fontId="0" fillId="0" borderId="17" xfId="0" applyNumberFormat="1" applyBorder="1"/>
    <xf numFmtId="164" fontId="0" fillId="0" borderId="13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Font="1" applyBorder="1" applyAlignment="1">
      <alignment horizontal="left" wrapText="1"/>
    </xf>
    <xf numFmtId="0" fontId="0" fillId="0" borderId="39" xfId="0" applyFont="1" applyBorder="1" applyAlignment="1">
      <alignment horizontal="left" wrapText="1"/>
    </xf>
    <xf numFmtId="0" fontId="0" fillId="0" borderId="40" xfId="0" applyFont="1" applyBorder="1" applyAlignment="1">
      <alignment horizontal="left" wrapText="1"/>
    </xf>
    <xf numFmtId="164" fontId="0" fillId="0" borderId="5" xfId="0" applyNumberFormat="1" applyBorder="1"/>
    <xf numFmtId="164" fontId="0" fillId="0" borderId="14" xfId="0" applyNumberFormat="1" applyBorder="1"/>
    <xf numFmtId="164" fontId="0" fillId="0" borderId="18" xfId="0" applyNumberFormat="1" applyBorder="1"/>
    <xf numFmtId="0" fontId="0" fillId="0" borderId="0" xfId="0" applyFont="1" applyBorder="1" applyAlignment="1">
      <alignment horizontal="left" wrapText="1"/>
    </xf>
    <xf numFmtId="3" fontId="0" fillId="0" borderId="0" xfId="0" applyNumberFormat="1" applyBorder="1"/>
    <xf numFmtId="164" fontId="0" fillId="0" borderId="0" xfId="0" applyNumberFormat="1" applyBorder="1"/>
    <xf numFmtId="0" fontId="3" fillId="0" borderId="0" xfId="0" applyFont="1" applyBorder="1" applyAlignment="1">
      <alignment horizontal="right" wrapText="1"/>
    </xf>
    <xf numFmtId="3" fontId="0" fillId="2" borderId="6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0" fontId="1" fillId="0" borderId="20" xfId="0" applyFont="1" applyBorder="1" applyAlignment="1"/>
    <xf numFmtId="0" fontId="2" fillId="0" borderId="45" xfId="0" applyFont="1" applyBorder="1"/>
    <xf numFmtId="0" fontId="2" fillId="0" borderId="37" xfId="0" applyFont="1" applyBorder="1"/>
    <xf numFmtId="0" fontId="0" fillId="0" borderId="44" xfId="0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165" fontId="1" fillId="0" borderId="0" xfId="0" applyNumberFormat="1" applyFont="1"/>
    <xf numFmtId="0" fontId="0" fillId="0" borderId="0" xfId="0" applyFill="1" applyBorder="1" applyAlignment="1"/>
    <xf numFmtId="166" fontId="0" fillId="0" borderId="1" xfId="0" applyNumberFormat="1" applyFill="1" applyBorder="1" applyAlignment="1"/>
    <xf numFmtId="0" fontId="0" fillId="3" borderId="34" xfId="0" applyFill="1" applyBorder="1"/>
    <xf numFmtId="0" fontId="7" fillId="0" borderId="0" xfId="0" applyFont="1"/>
    <xf numFmtId="3" fontId="0" fillId="3" borderId="30" xfId="0" applyNumberFormat="1" applyFill="1" applyBorder="1"/>
    <xf numFmtId="164" fontId="0" fillId="3" borderId="21" xfId="0" applyNumberFormat="1" applyFill="1" applyBorder="1"/>
    <xf numFmtId="3" fontId="0" fillId="3" borderId="6" xfId="0" applyNumberFormat="1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3" fontId="0" fillId="3" borderId="21" xfId="0" applyNumberFormat="1" applyFill="1" applyBorder="1"/>
    <xf numFmtId="164" fontId="0" fillId="3" borderId="48" xfId="0" applyNumberFormat="1" applyFill="1" applyBorder="1"/>
    <xf numFmtId="165" fontId="0" fillId="2" borderId="7" xfId="0" applyNumberFormat="1" applyFill="1" applyBorder="1"/>
    <xf numFmtId="0" fontId="1" fillId="0" borderId="0" xfId="0" applyFont="1"/>
    <xf numFmtId="0" fontId="0" fillId="0" borderId="1" xfId="0" applyBorder="1"/>
    <xf numFmtId="0" fontId="0" fillId="0" borderId="0" xfId="0" applyFill="1" applyBorder="1"/>
    <xf numFmtId="0" fontId="1" fillId="2" borderId="2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0" borderId="25" xfId="0" applyBorder="1"/>
    <xf numFmtId="166" fontId="0" fillId="0" borderId="0" xfId="0" applyNumberFormat="1" applyFill="1" applyBorder="1" applyAlignment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/>
    <xf numFmtId="0" fontId="9" fillId="4" borderId="1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6" fontId="9" fillId="4" borderId="2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/>
    <xf numFmtId="0" fontId="1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166" fontId="5" fillId="0" borderId="2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/>
    <xf numFmtId="0" fontId="0" fillId="0" borderId="0" xfId="0" applyProtection="1">
      <protection locked="0"/>
    </xf>
    <xf numFmtId="165" fontId="0" fillId="2" borderId="27" xfId="0" applyNumberFormat="1" applyFill="1" applyBorder="1"/>
    <xf numFmtId="0" fontId="1" fillId="4" borderId="31" xfId="0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165" fontId="9" fillId="4" borderId="28" xfId="0" applyNumberFormat="1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/>
    </xf>
    <xf numFmtId="166" fontId="9" fillId="4" borderId="59" xfId="0" applyNumberFormat="1" applyFont="1" applyFill="1" applyBorder="1" applyAlignment="1">
      <alignment horizontal="center" vertical="center" wrapText="1"/>
    </xf>
    <xf numFmtId="3" fontId="0" fillId="3" borderId="4" xfId="0" applyNumberFormat="1" applyFill="1" applyBorder="1"/>
    <xf numFmtId="164" fontId="0" fillId="3" borderId="1" xfId="0" applyNumberFormat="1" applyFill="1" applyBorder="1"/>
    <xf numFmtId="164" fontId="0" fillId="3" borderId="5" xfId="0" applyNumberFormat="1" applyFill="1" applyBorder="1"/>
    <xf numFmtId="3" fontId="0" fillId="3" borderId="13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3" fontId="0" fillId="3" borderId="2" xfId="0" applyNumberFormat="1" applyFill="1" applyBorder="1"/>
    <xf numFmtId="164" fontId="0" fillId="3" borderId="19" xfId="0" applyNumberFormat="1" applyFill="1" applyBorder="1"/>
    <xf numFmtId="164" fontId="0" fillId="3" borderId="3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1" fillId="2" borderId="1" xfId="0" applyNumberFormat="1" applyFont="1" applyFill="1" applyBorder="1"/>
    <xf numFmtId="0" fontId="1" fillId="0" borderId="0" xfId="0" applyFont="1" applyFill="1" applyBorder="1" applyAlignment="1"/>
    <xf numFmtId="0" fontId="0" fillId="0" borderId="22" xfId="0" applyFill="1" applyBorder="1" applyAlignment="1"/>
    <xf numFmtId="0" fontId="0" fillId="0" borderId="29" xfId="0" applyFill="1" applyBorder="1" applyAlignment="1"/>
    <xf numFmtId="0" fontId="0" fillId="0" borderId="41" xfId="0" applyFill="1" applyBorder="1" applyAlignment="1"/>
    <xf numFmtId="0" fontId="12" fillId="0" borderId="1" xfId="0" applyFont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5" borderId="3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23" xfId="0" applyFont="1" applyFill="1" applyBorder="1" applyAlignment="1"/>
    <xf numFmtId="0" fontId="6" fillId="5" borderId="24" xfId="0" applyFont="1" applyFill="1" applyBorder="1" applyAlignment="1"/>
    <xf numFmtId="164" fontId="6" fillId="5" borderId="1" xfId="0" applyNumberFormat="1" applyFont="1" applyFill="1" applyBorder="1"/>
    <xf numFmtId="0" fontId="1" fillId="5" borderId="23" xfId="0" applyFont="1" applyFill="1" applyBorder="1"/>
    <xf numFmtId="0" fontId="6" fillId="5" borderId="23" xfId="0" applyFont="1" applyFill="1" applyBorder="1"/>
    <xf numFmtId="0" fontId="6" fillId="5" borderId="14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15" fillId="0" borderId="0" xfId="0" applyFont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8" xfId="0" applyNumberFormat="1" applyFill="1" applyBorder="1"/>
    <xf numFmtId="3" fontId="0" fillId="6" borderId="10" xfId="0" applyNumberFormat="1" applyFill="1" applyBorder="1"/>
    <xf numFmtId="3" fontId="0" fillId="6" borderId="11" xfId="0" applyNumberFormat="1" applyFill="1" applyBorder="1"/>
    <xf numFmtId="165" fontId="0" fillId="6" borderId="19" xfId="0" applyNumberFormat="1" applyFill="1" applyBorder="1"/>
    <xf numFmtId="165" fontId="0" fillId="6" borderId="1" xfId="0" applyNumberFormat="1" applyFill="1" applyBorder="1"/>
    <xf numFmtId="165" fontId="0" fillId="6" borderId="53" xfId="0" applyNumberFormat="1" applyFill="1" applyBorder="1"/>
    <xf numFmtId="165" fontId="0" fillId="6" borderId="54" xfId="0" applyNumberFormat="1" applyFill="1" applyBorder="1"/>
    <xf numFmtId="0" fontId="6" fillId="5" borderId="55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164" fontId="6" fillId="5" borderId="25" xfId="0" applyNumberFormat="1" applyFont="1" applyFill="1" applyBorder="1" applyAlignment="1"/>
    <xf numFmtId="0" fontId="6" fillId="5" borderId="23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wrapText="1"/>
    </xf>
    <xf numFmtId="0" fontId="14" fillId="5" borderId="28" xfId="0" applyFont="1" applyFill="1" applyBorder="1" applyAlignment="1">
      <alignment horizontal="center" wrapText="1"/>
    </xf>
    <xf numFmtId="0" fontId="6" fillId="5" borderId="1" xfId="0" applyFont="1" applyFill="1" applyBorder="1"/>
    <xf numFmtId="164" fontId="0" fillId="6" borderId="1" xfId="0" applyNumberFormat="1" applyFill="1" applyBorder="1"/>
    <xf numFmtId="3" fontId="0" fillId="6" borderId="17" xfId="0" applyNumberFormat="1" applyFill="1" applyBorder="1"/>
    <xf numFmtId="164" fontId="0" fillId="6" borderId="56" xfId="0" applyNumberFormat="1" applyFill="1" applyBorder="1"/>
    <xf numFmtId="3" fontId="0" fillId="6" borderId="13" xfId="0" applyNumberFormat="1" applyFill="1" applyBorder="1"/>
    <xf numFmtId="165" fontId="16" fillId="5" borderId="3" xfId="0" applyNumberFormat="1" applyFont="1" applyFill="1" applyBorder="1"/>
    <xf numFmtId="165" fontId="16" fillId="5" borderId="5" xfId="0" applyNumberFormat="1" applyFont="1" applyFill="1" applyBorder="1"/>
    <xf numFmtId="165" fontId="16" fillId="5" borderId="9" xfId="0" applyNumberFormat="1" applyFont="1" applyFill="1" applyBorder="1"/>
    <xf numFmtId="165" fontId="16" fillId="5" borderId="12" xfId="0" applyNumberFormat="1" applyFont="1" applyFill="1" applyBorder="1"/>
    <xf numFmtId="164" fontId="16" fillId="5" borderId="5" xfId="0" applyNumberFormat="1" applyFont="1" applyFill="1" applyBorder="1"/>
    <xf numFmtId="164" fontId="16" fillId="5" borderId="18" xfId="0" applyNumberFormat="1" applyFont="1" applyFill="1" applyBorder="1"/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8" fillId="4" borderId="52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164" fontId="14" fillId="5" borderId="2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 wrapText="1"/>
    </xf>
    <xf numFmtId="0" fontId="6" fillId="5" borderId="43" xfId="0" applyFont="1" applyFill="1" applyBorder="1" applyAlignment="1">
      <alignment horizont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60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3" fontId="1" fillId="6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12</xdr:col>
      <xdr:colOff>169545</xdr:colOff>
      <xdr:row>5</xdr:row>
      <xdr:rowOff>165100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190500"/>
          <a:ext cx="166497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914399</xdr:colOff>
      <xdr:row>0</xdr:row>
      <xdr:rowOff>47625</xdr:rowOff>
    </xdr:from>
    <xdr:to>
      <xdr:col>4</xdr:col>
      <xdr:colOff>876299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8024" y="47625"/>
          <a:ext cx="1057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47625</xdr:rowOff>
    </xdr:from>
    <xdr:to>
      <xdr:col>4</xdr:col>
      <xdr:colOff>876300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47625"/>
          <a:ext cx="1181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790575</xdr:colOff>
      <xdr:row>0</xdr:row>
      <xdr:rowOff>47625</xdr:rowOff>
    </xdr:from>
    <xdr:to>
      <xdr:col>4</xdr:col>
      <xdr:colOff>876300</xdr:colOff>
      <xdr:row>3</xdr:row>
      <xdr:rowOff>76200</xdr:rowOff>
    </xdr:to>
    <xdr:pic>
      <xdr:nvPicPr>
        <xdr:cNvPr id="3" name="Imagem 2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47625"/>
          <a:ext cx="1181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942975</xdr:colOff>
      <xdr:row>0</xdr:row>
      <xdr:rowOff>47625</xdr:rowOff>
    </xdr:from>
    <xdr:to>
      <xdr:col>4</xdr:col>
      <xdr:colOff>876300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86600" y="47625"/>
          <a:ext cx="1028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866775</xdr:colOff>
      <xdr:row>0</xdr:row>
      <xdr:rowOff>47625</xdr:rowOff>
    </xdr:from>
    <xdr:to>
      <xdr:col>4</xdr:col>
      <xdr:colOff>876300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0400" y="47625"/>
          <a:ext cx="1104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1</xdr:row>
      <xdr:rowOff>19050</xdr:rowOff>
    </xdr:from>
    <xdr:to>
      <xdr:col>6</xdr:col>
      <xdr:colOff>941070</xdr:colOff>
      <xdr:row>5</xdr:row>
      <xdr:rowOff>184150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19950" y="209550"/>
          <a:ext cx="166497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1</xdr:row>
      <xdr:rowOff>28575</xdr:rowOff>
    </xdr:from>
    <xdr:to>
      <xdr:col>5</xdr:col>
      <xdr:colOff>1019175</xdr:colOff>
      <xdr:row>5</xdr:row>
      <xdr:rowOff>95250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219075"/>
          <a:ext cx="1381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933449</xdr:colOff>
      <xdr:row>0</xdr:row>
      <xdr:rowOff>47625</xdr:rowOff>
    </xdr:from>
    <xdr:to>
      <xdr:col>4</xdr:col>
      <xdr:colOff>876299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77074" y="47625"/>
          <a:ext cx="10382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47625</xdr:rowOff>
    </xdr:from>
    <xdr:to>
      <xdr:col>4</xdr:col>
      <xdr:colOff>762000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47625"/>
          <a:ext cx="10668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790574</xdr:colOff>
      <xdr:row>0</xdr:row>
      <xdr:rowOff>47625</xdr:rowOff>
    </xdr:from>
    <xdr:to>
      <xdr:col>4</xdr:col>
      <xdr:colOff>638174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199" y="47625"/>
          <a:ext cx="942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47625</xdr:rowOff>
    </xdr:from>
    <xdr:to>
      <xdr:col>4</xdr:col>
      <xdr:colOff>685800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47625"/>
          <a:ext cx="990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866775</xdr:colOff>
      <xdr:row>0</xdr:row>
      <xdr:rowOff>47625</xdr:rowOff>
    </xdr:from>
    <xdr:to>
      <xdr:col>4</xdr:col>
      <xdr:colOff>876300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0400" y="47625"/>
          <a:ext cx="1104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914399</xdr:colOff>
      <xdr:row>0</xdr:row>
      <xdr:rowOff>47625</xdr:rowOff>
    </xdr:from>
    <xdr:to>
      <xdr:col>4</xdr:col>
      <xdr:colOff>876299</xdr:colOff>
      <xdr:row>3</xdr:row>
      <xdr:rowOff>76200</xdr:rowOff>
    </xdr:to>
    <xdr:pic>
      <xdr:nvPicPr>
        <xdr:cNvPr id="2" name="Imagem 1" descr="C:\Documents and Settings\osilva\Os meus documentos\Logotipo SPMS\logotipo\LOGO SPMS\logo_SPMS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8024" y="47625"/>
          <a:ext cx="1057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6"/>
  <sheetViews>
    <sheetView tabSelected="1" workbookViewId="0">
      <selection activeCell="B3" sqref="B3"/>
    </sheetView>
  </sheetViews>
  <sheetFormatPr defaultRowHeight="15" x14ac:dyDescent="0.25"/>
  <cols>
    <col min="2" max="3" width="25.140625" customWidth="1"/>
    <col min="4" max="4" width="44.7109375" customWidth="1"/>
    <col min="5" max="5" width="12.7109375" customWidth="1"/>
    <col min="6" max="6" width="14.85546875" customWidth="1"/>
    <col min="7" max="7" width="22.28515625" customWidth="1"/>
    <col min="8" max="8" width="18" customWidth="1"/>
    <col min="9" max="10" width="10.85546875" customWidth="1"/>
    <col min="11" max="11" width="11.85546875" customWidth="1"/>
    <col min="12" max="12" width="10.5703125" customWidth="1"/>
    <col min="13" max="13" width="12.28515625" customWidth="1"/>
    <col min="14" max="14" width="11.85546875" customWidth="1"/>
    <col min="259" max="259" width="20.5703125" customWidth="1"/>
    <col min="260" max="260" width="13.7109375" customWidth="1"/>
    <col min="261" max="262" width="15.140625" customWidth="1"/>
    <col min="263" max="263" width="13.7109375" customWidth="1"/>
    <col min="264" max="264" width="12.28515625" customWidth="1"/>
    <col min="265" max="265" width="12.7109375" customWidth="1"/>
    <col min="515" max="515" width="20.5703125" customWidth="1"/>
    <col min="516" max="516" width="13.7109375" customWidth="1"/>
    <col min="517" max="518" width="15.140625" customWidth="1"/>
    <col min="519" max="519" width="13.7109375" customWidth="1"/>
    <col min="520" max="520" width="12.28515625" customWidth="1"/>
    <col min="521" max="521" width="12.7109375" customWidth="1"/>
    <col min="771" max="771" width="20.5703125" customWidth="1"/>
    <col min="772" max="772" width="13.7109375" customWidth="1"/>
    <col min="773" max="774" width="15.140625" customWidth="1"/>
    <col min="775" max="775" width="13.7109375" customWidth="1"/>
    <col min="776" max="776" width="12.28515625" customWidth="1"/>
    <col min="777" max="777" width="12.7109375" customWidth="1"/>
    <col min="1027" max="1027" width="20.5703125" customWidth="1"/>
    <col min="1028" max="1028" width="13.7109375" customWidth="1"/>
    <col min="1029" max="1030" width="15.140625" customWidth="1"/>
    <col min="1031" max="1031" width="13.7109375" customWidth="1"/>
    <col min="1032" max="1032" width="12.28515625" customWidth="1"/>
    <col min="1033" max="1033" width="12.7109375" customWidth="1"/>
    <col min="1283" max="1283" width="20.5703125" customWidth="1"/>
    <col min="1284" max="1284" width="13.7109375" customWidth="1"/>
    <col min="1285" max="1286" width="15.140625" customWidth="1"/>
    <col min="1287" max="1287" width="13.7109375" customWidth="1"/>
    <col min="1288" max="1288" width="12.28515625" customWidth="1"/>
    <col min="1289" max="1289" width="12.7109375" customWidth="1"/>
    <col min="1539" max="1539" width="20.5703125" customWidth="1"/>
    <col min="1540" max="1540" width="13.7109375" customWidth="1"/>
    <col min="1541" max="1542" width="15.140625" customWidth="1"/>
    <col min="1543" max="1543" width="13.7109375" customWidth="1"/>
    <col min="1544" max="1544" width="12.28515625" customWidth="1"/>
    <col min="1545" max="1545" width="12.7109375" customWidth="1"/>
    <col min="1795" max="1795" width="20.5703125" customWidth="1"/>
    <col min="1796" max="1796" width="13.7109375" customWidth="1"/>
    <col min="1797" max="1798" width="15.140625" customWidth="1"/>
    <col min="1799" max="1799" width="13.7109375" customWidth="1"/>
    <col min="1800" max="1800" width="12.28515625" customWidth="1"/>
    <col min="1801" max="1801" width="12.7109375" customWidth="1"/>
    <col min="2051" max="2051" width="20.5703125" customWidth="1"/>
    <col min="2052" max="2052" width="13.7109375" customWidth="1"/>
    <col min="2053" max="2054" width="15.140625" customWidth="1"/>
    <col min="2055" max="2055" width="13.7109375" customWidth="1"/>
    <col min="2056" max="2056" width="12.28515625" customWidth="1"/>
    <col min="2057" max="2057" width="12.7109375" customWidth="1"/>
    <col min="2307" max="2307" width="20.5703125" customWidth="1"/>
    <col min="2308" max="2308" width="13.7109375" customWidth="1"/>
    <col min="2309" max="2310" width="15.140625" customWidth="1"/>
    <col min="2311" max="2311" width="13.7109375" customWidth="1"/>
    <col min="2312" max="2312" width="12.28515625" customWidth="1"/>
    <col min="2313" max="2313" width="12.7109375" customWidth="1"/>
    <col min="2563" max="2563" width="20.5703125" customWidth="1"/>
    <col min="2564" max="2564" width="13.7109375" customWidth="1"/>
    <col min="2565" max="2566" width="15.140625" customWidth="1"/>
    <col min="2567" max="2567" width="13.7109375" customWidth="1"/>
    <col min="2568" max="2568" width="12.28515625" customWidth="1"/>
    <col min="2569" max="2569" width="12.7109375" customWidth="1"/>
    <col min="2819" max="2819" width="20.5703125" customWidth="1"/>
    <col min="2820" max="2820" width="13.7109375" customWidth="1"/>
    <col min="2821" max="2822" width="15.140625" customWidth="1"/>
    <col min="2823" max="2823" width="13.7109375" customWidth="1"/>
    <col min="2824" max="2824" width="12.28515625" customWidth="1"/>
    <col min="2825" max="2825" width="12.7109375" customWidth="1"/>
    <col min="3075" max="3075" width="20.5703125" customWidth="1"/>
    <col min="3076" max="3076" width="13.7109375" customWidth="1"/>
    <col min="3077" max="3078" width="15.140625" customWidth="1"/>
    <col min="3079" max="3079" width="13.7109375" customWidth="1"/>
    <col min="3080" max="3080" width="12.28515625" customWidth="1"/>
    <col min="3081" max="3081" width="12.7109375" customWidth="1"/>
    <col min="3331" max="3331" width="20.5703125" customWidth="1"/>
    <col min="3332" max="3332" width="13.7109375" customWidth="1"/>
    <col min="3333" max="3334" width="15.140625" customWidth="1"/>
    <col min="3335" max="3335" width="13.7109375" customWidth="1"/>
    <col min="3336" max="3336" width="12.28515625" customWidth="1"/>
    <col min="3337" max="3337" width="12.7109375" customWidth="1"/>
    <col min="3587" max="3587" width="20.5703125" customWidth="1"/>
    <col min="3588" max="3588" width="13.7109375" customWidth="1"/>
    <col min="3589" max="3590" width="15.140625" customWidth="1"/>
    <col min="3591" max="3591" width="13.7109375" customWidth="1"/>
    <col min="3592" max="3592" width="12.28515625" customWidth="1"/>
    <col min="3593" max="3593" width="12.7109375" customWidth="1"/>
    <col min="3843" max="3843" width="20.5703125" customWidth="1"/>
    <col min="3844" max="3844" width="13.7109375" customWidth="1"/>
    <col min="3845" max="3846" width="15.140625" customWidth="1"/>
    <col min="3847" max="3847" width="13.7109375" customWidth="1"/>
    <col min="3848" max="3848" width="12.28515625" customWidth="1"/>
    <col min="3849" max="3849" width="12.7109375" customWidth="1"/>
    <col min="4099" max="4099" width="20.5703125" customWidth="1"/>
    <col min="4100" max="4100" width="13.7109375" customWidth="1"/>
    <col min="4101" max="4102" width="15.140625" customWidth="1"/>
    <col min="4103" max="4103" width="13.7109375" customWidth="1"/>
    <col min="4104" max="4104" width="12.28515625" customWidth="1"/>
    <col min="4105" max="4105" width="12.7109375" customWidth="1"/>
    <col min="4355" max="4355" width="20.5703125" customWidth="1"/>
    <col min="4356" max="4356" width="13.7109375" customWidth="1"/>
    <col min="4357" max="4358" width="15.140625" customWidth="1"/>
    <col min="4359" max="4359" width="13.7109375" customWidth="1"/>
    <col min="4360" max="4360" width="12.28515625" customWidth="1"/>
    <col min="4361" max="4361" width="12.7109375" customWidth="1"/>
    <col min="4611" max="4611" width="20.5703125" customWidth="1"/>
    <col min="4612" max="4612" width="13.7109375" customWidth="1"/>
    <col min="4613" max="4614" width="15.140625" customWidth="1"/>
    <col min="4615" max="4615" width="13.7109375" customWidth="1"/>
    <col min="4616" max="4616" width="12.28515625" customWidth="1"/>
    <col min="4617" max="4617" width="12.7109375" customWidth="1"/>
    <col min="4867" max="4867" width="20.5703125" customWidth="1"/>
    <col min="4868" max="4868" width="13.7109375" customWidth="1"/>
    <col min="4869" max="4870" width="15.140625" customWidth="1"/>
    <col min="4871" max="4871" width="13.7109375" customWidth="1"/>
    <col min="4872" max="4872" width="12.28515625" customWidth="1"/>
    <col min="4873" max="4873" width="12.7109375" customWidth="1"/>
    <col min="5123" max="5123" width="20.5703125" customWidth="1"/>
    <col min="5124" max="5124" width="13.7109375" customWidth="1"/>
    <col min="5125" max="5126" width="15.140625" customWidth="1"/>
    <col min="5127" max="5127" width="13.7109375" customWidth="1"/>
    <col min="5128" max="5128" width="12.28515625" customWidth="1"/>
    <col min="5129" max="5129" width="12.7109375" customWidth="1"/>
    <col min="5379" max="5379" width="20.5703125" customWidth="1"/>
    <col min="5380" max="5380" width="13.7109375" customWidth="1"/>
    <col min="5381" max="5382" width="15.140625" customWidth="1"/>
    <col min="5383" max="5383" width="13.7109375" customWidth="1"/>
    <col min="5384" max="5384" width="12.28515625" customWidth="1"/>
    <col min="5385" max="5385" width="12.7109375" customWidth="1"/>
    <col min="5635" max="5635" width="20.5703125" customWidth="1"/>
    <col min="5636" max="5636" width="13.7109375" customWidth="1"/>
    <col min="5637" max="5638" width="15.140625" customWidth="1"/>
    <col min="5639" max="5639" width="13.7109375" customWidth="1"/>
    <col min="5640" max="5640" width="12.28515625" customWidth="1"/>
    <col min="5641" max="5641" width="12.7109375" customWidth="1"/>
    <col min="5891" max="5891" width="20.5703125" customWidth="1"/>
    <col min="5892" max="5892" width="13.7109375" customWidth="1"/>
    <col min="5893" max="5894" width="15.140625" customWidth="1"/>
    <col min="5895" max="5895" width="13.7109375" customWidth="1"/>
    <col min="5896" max="5896" width="12.28515625" customWidth="1"/>
    <col min="5897" max="5897" width="12.7109375" customWidth="1"/>
    <col min="6147" max="6147" width="20.5703125" customWidth="1"/>
    <col min="6148" max="6148" width="13.7109375" customWidth="1"/>
    <col min="6149" max="6150" width="15.140625" customWidth="1"/>
    <col min="6151" max="6151" width="13.7109375" customWidth="1"/>
    <col min="6152" max="6152" width="12.28515625" customWidth="1"/>
    <col min="6153" max="6153" width="12.7109375" customWidth="1"/>
    <col min="6403" max="6403" width="20.5703125" customWidth="1"/>
    <col min="6404" max="6404" width="13.7109375" customWidth="1"/>
    <col min="6405" max="6406" width="15.140625" customWidth="1"/>
    <col min="6407" max="6407" width="13.7109375" customWidth="1"/>
    <col min="6408" max="6408" width="12.28515625" customWidth="1"/>
    <col min="6409" max="6409" width="12.7109375" customWidth="1"/>
    <col min="6659" max="6659" width="20.5703125" customWidth="1"/>
    <col min="6660" max="6660" width="13.7109375" customWidth="1"/>
    <col min="6661" max="6662" width="15.140625" customWidth="1"/>
    <col min="6663" max="6663" width="13.7109375" customWidth="1"/>
    <col min="6664" max="6664" width="12.28515625" customWidth="1"/>
    <col min="6665" max="6665" width="12.7109375" customWidth="1"/>
    <col min="6915" max="6915" width="20.5703125" customWidth="1"/>
    <col min="6916" max="6916" width="13.7109375" customWidth="1"/>
    <col min="6917" max="6918" width="15.140625" customWidth="1"/>
    <col min="6919" max="6919" width="13.7109375" customWidth="1"/>
    <col min="6920" max="6920" width="12.28515625" customWidth="1"/>
    <col min="6921" max="6921" width="12.7109375" customWidth="1"/>
    <col min="7171" max="7171" width="20.5703125" customWidth="1"/>
    <col min="7172" max="7172" width="13.7109375" customWidth="1"/>
    <col min="7173" max="7174" width="15.140625" customWidth="1"/>
    <col min="7175" max="7175" width="13.7109375" customWidth="1"/>
    <col min="7176" max="7176" width="12.28515625" customWidth="1"/>
    <col min="7177" max="7177" width="12.7109375" customWidth="1"/>
    <col min="7427" max="7427" width="20.5703125" customWidth="1"/>
    <col min="7428" max="7428" width="13.7109375" customWidth="1"/>
    <col min="7429" max="7430" width="15.140625" customWidth="1"/>
    <col min="7431" max="7431" width="13.7109375" customWidth="1"/>
    <col min="7432" max="7432" width="12.28515625" customWidth="1"/>
    <col min="7433" max="7433" width="12.7109375" customWidth="1"/>
    <col min="7683" max="7683" width="20.5703125" customWidth="1"/>
    <col min="7684" max="7684" width="13.7109375" customWidth="1"/>
    <col min="7685" max="7686" width="15.140625" customWidth="1"/>
    <col min="7687" max="7687" width="13.7109375" customWidth="1"/>
    <col min="7688" max="7688" width="12.28515625" customWidth="1"/>
    <col min="7689" max="7689" width="12.7109375" customWidth="1"/>
    <col min="7939" max="7939" width="20.5703125" customWidth="1"/>
    <col min="7940" max="7940" width="13.7109375" customWidth="1"/>
    <col min="7941" max="7942" width="15.140625" customWidth="1"/>
    <col min="7943" max="7943" width="13.7109375" customWidth="1"/>
    <col min="7944" max="7944" width="12.28515625" customWidth="1"/>
    <col min="7945" max="7945" width="12.7109375" customWidth="1"/>
    <col min="8195" max="8195" width="20.5703125" customWidth="1"/>
    <col min="8196" max="8196" width="13.7109375" customWidth="1"/>
    <col min="8197" max="8198" width="15.140625" customWidth="1"/>
    <col min="8199" max="8199" width="13.7109375" customWidth="1"/>
    <col min="8200" max="8200" width="12.28515625" customWidth="1"/>
    <col min="8201" max="8201" width="12.7109375" customWidth="1"/>
    <col min="8451" max="8451" width="20.5703125" customWidth="1"/>
    <col min="8452" max="8452" width="13.7109375" customWidth="1"/>
    <col min="8453" max="8454" width="15.140625" customWidth="1"/>
    <col min="8455" max="8455" width="13.7109375" customWidth="1"/>
    <col min="8456" max="8456" width="12.28515625" customWidth="1"/>
    <col min="8457" max="8457" width="12.7109375" customWidth="1"/>
    <col min="8707" max="8707" width="20.5703125" customWidth="1"/>
    <col min="8708" max="8708" width="13.7109375" customWidth="1"/>
    <col min="8709" max="8710" width="15.140625" customWidth="1"/>
    <col min="8711" max="8711" width="13.7109375" customWidth="1"/>
    <col min="8712" max="8712" width="12.28515625" customWidth="1"/>
    <col min="8713" max="8713" width="12.7109375" customWidth="1"/>
    <col min="8963" max="8963" width="20.5703125" customWidth="1"/>
    <col min="8964" max="8964" width="13.7109375" customWidth="1"/>
    <col min="8965" max="8966" width="15.140625" customWidth="1"/>
    <col min="8967" max="8967" width="13.7109375" customWidth="1"/>
    <col min="8968" max="8968" width="12.28515625" customWidth="1"/>
    <col min="8969" max="8969" width="12.7109375" customWidth="1"/>
    <col min="9219" max="9219" width="20.5703125" customWidth="1"/>
    <col min="9220" max="9220" width="13.7109375" customWidth="1"/>
    <col min="9221" max="9222" width="15.140625" customWidth="1"/>
    <col min="9223" max="9223" width="13.7109375" customWidth="1"/>
    <col min="9224" max="9224" width="12.28515625" customWidth="1"/>
    <col min="9225" max="9225" width="12.7109375" customWidth="1"/>
    <col min="9475" max="9475" width="20.5703125" customWidth="1"/>
    <col min="9476" max="9476" width="13.7109375" customWidth="1"/>
    <col min="9477" max="9478" width="15.140625" customWidth="1"/>
    <col min="9479" max="9479" width="13.7109375" customWidth="1"/>
    <col min="9480" max="9480" width="12.28515625" customWidth="1"/>
    <col min="9481" max="9481" width="12.7109375" customWidth="1"/>
    <col min="9731" max="9731" width="20.5703125" customWidth="1"/>
    <col min="9732" max="9732" width="13.7109375" customWidth="1"/>
    <col min="9733" max="9734" width="15.140625" customWidth="1"/>
    <col min="9735" max="9735" width="13.7109375" customWidth="1"/>
    <col min="9736" max="9736" width="12.28515625" customWidth="1"/>
    <col min="9737" max="9737" width="12.7109375" customWidth="1"/>
    <col min="9987" max="9987" width="20.5703125" customWidth="1"/>
    <col min="9988" max="9988" width="13.7109375" customWidth="1"/>
    <col min="9989" max="9990" width="15.140625" customWidth="1"/>
    <col min="9991" max="9991" width="13.7109375" customWidth="1"/>
    <col min="9992" max="9992" width="12.28515625" customWidth="1"/>
    <col min="9993" max="9993" width="12.7109375" customWidth="1"/>
    <col min="10243" max="10243" width="20.5703125" customWidth="1"/>
    <col min="10244" max="10244" width="13.7109375" customWidth="1"/>
    <col min="10245" max="10246" width="15.140625" customWidth="1"/>
    <col min="10247" max="10247" width="13.7109375" customWidth="1"/>
    <col min="10248" max="10248" width="12.28515625" customWidth="1"/>
    <col min="10249" max="10249" width="12.7109375" customWidth="1"/>
    <col min="10499" max="10499" width="20.5703125" customWidth="1"/>
    <col min="10500" max="10500" width="13.7109375" customWidth="1"/>
    <col min="10501" max="10502" width="15.140625" customWidth="1"/>
    <col min="10503" max="10503" width="13.7109375" customWidth="1"/>
    <col min="10504" max="10504" width="12.28515625" customWidth="1"/>
    <col min="10505" max="10505" width="12.7109375" customWidth="1"/>
    <col min="10755" max="10755" width="20.5703125" customWidth="1"/>
    <col min="10756" max="10756" width="13.7109375" customWidth="1"/>
    <col min="10757" max="10758" width="15.140625" customWidth="1"/>
    <col min="10759" max="10759" width="13.7109375" customWidth="1"/>
    <col min="10760" max="10760" width="12.28515625" customWidth="1"/>
    <col min="10761" max="10761" width="12.7109375" customWidth="1"/>
    <col min="11011" max="11011" width="20.5703125" customWidth="1"/>
    <col min="11012" max="11012" width="13.7109375" customWidth="1"/>
    <col min="11013" max="11014" width="15.140625" customWidth="1"/>
    <col min="11015" max="11015" width="13.7109375" customWidth="1"/>
    <col min="11016" max="11016" width="12.28515625" customWidth="1"/>
    <col min="11017" max="11017" width="12.7109375" customWidth="1"/>
    <col min="11267" max="11267" width="20.5703125" customWidth="1"/>
    <col min="11268" max="11268" width="13.7109375" customWidth="1"/>
    <col min="11269" max="11270" width="15.140625" customWidth="1"/>
    <col min="11271" max="11271" width="13.7109375" customWidth="1"/>
    <col min="11272" max="11272" width="12.28515625" customWidth="1"/>
    <col min="11273" max="11273" width="12.7109375" customWidth="1"/>
    <col min="11523" max="11523" width="20.5703125" customWidth="1"/>
    <col min="11524" max="11524" width="13.7109375" customWidth="1"/>
    <col min="11525" max="11526" width="15.140625" customWidth="1"/>
    <col min="11527" max="11527" width="13.7109375" customWidth="1"/>
    <col min="11528" max="11528" width="12.28515625" customWidth="1"/>
    <col min="11529" max="11529" width="12.7109375" customWidth="1"/>
    <col min="11779" max="11779" width="20.5703125" customWidth="1"/>
    <col min="11780" max="11780" width="13.7109375" customWidth="1"/>
    <col min="11781" max="11782" width="15.140625" customWidth="1"/>
    <col min="11783" max="11783" width="13.7109375" customWidth="1"/>
    <col min="11784" max="11784" width="12.28515625" customWidth="1"/>
    <col min="11785" max="11785" width="12.7109375" customWidth="1"/>
    <col min="12035" max="12035" width="20.5703125" customWidth="1"/>
    <col min="12036" max="12036" width="13.7109375" customWidth="1"/>
    <col min="12037" max="12038" width="15.140625" customWidth="1"/>
    <col min="12039" max="12039" width="13.7109375" customWidth="1"/>
    <col min="12040" max="12040" width="12.28515625" customWidth="1"/>
    <col min="12041" max="12041" width="12.7109375" customWidth="1"/>
    <col min="12291" max="12291" width="20.5703125" customWidth="1"/>
    <col min="12292" max="12292" width="13.7109375" customWidth="1"/>
    <col min="12293" max="12294" width="15.140625" customWidth="1"/>
    <col min="12295" max="12295" width="13.7109375" customWidth="1"/>
    <col min="12296" max="12296" width="12.28515625" customWidth="1"/>
    <col min="12297" max="12297" width="12.7109375" customWidth="1"/>
    <col min="12547" max="12547" width="20.5703125" customWidth="1"/>
    <col min="12548" max="12548" width="13.7109375" customWidth="1"/>
    <col min="12549" max="12550" width="15.140625" customWidth="1"/>
    <col min="12551" max="12551" width="13.7109375" customWidth="1"/>
    <col min="12552" max="12552" width="12.28515625" customWidth="1"/>
    <col min="12553" max="12553" width="12.7109375" customWidth="1"/>
    <col min="12803" max="12803" width="20.5703125" customWidth="1"/>
    <col min="12804" max="12804" width="13.7109375" customWidth="1"/>
    <col min="12805" max="12806" width="15.140625" customWidth="1"/>
    <col min="12807" max="12807" width="13.7109375" customWidth="1"/>
    <col min="12808" max="12808" width="12.28515625" customWidth="1"/>
    <col min="12809" max="12809" width="12.7109375" customWidth="1"/>
    <col min="13059" max="13059" width="20.5703125" customWidth="1"/>
    <col min="13060" max="13060" width="13.7109375" customWidth="1"/>
    <col min="13061" max="13062" width="15.140625" customWidth="1"/>
    <col min="13063" max="13063" width="13.7109375" customWidth="1"/>
    <col min="13064" max="13064" width="12.28515625" customWidth="1"/>
    <col min="13065" max="13065" width="12.7109375" customWidth="1"/>
    <col min="13315" max="13315" width="20.5703125" customWidth="1"/>
    <col min="13316" max="13316" width="13.7109375" customWidth="1"/>
    <col min="13317" max="13318" width="15.140625" customWidth="1"/>
    <col min="13319" max="13319" width="13.7109375" customWidth="1"/>
    <col min="13320" max="13320" width="12.28515625" customWidth="1"/>
    <col min="13321" max="13321" width="12.7109375" customWidth="1"/>
    <col min="13571" max="13571" width="20.5703125" customWidth="1"/>
    <col min="13572" max="13572" width="13.7109375" customWidth="1"/>
    <col min="13573" max="13574" width="15.140625" customWidth="1"/>
    <col min="13575" max="13575" width="13.7109375" customWidth="1"/>
    <col min="13576" max="13576" width="12.28515625" customWidth="1"/>
    <col min="13577" max="13577" width="12.7109375" customWidth="1"/>
    <col min="13827" max="13827" width="20.5703125" customWidth="1"/>
    <col min="13828" max="13828" width="13.7109375" customWidth="1"/>
    <col min="13829" max="13830" width="15.140625" customWidth="1"/>
    <col min="13831" max="13831" width="13.7109375" customWidth="1"/>
    <col min="13832" max="13832" width="12.28515625" customWidth="1"/>
    <col min="13833" max="13833" width="12.7109375" customWidth="1"/>
    <col min="14083" max="14083" width="20.5703125" customWidth="1"/>
    <col min="14084" max="14084" width="13.7109375" customWidth="1"/>
    <col min="14085" max="14086" width="15.140625" customWidth="1"/>
    <col min="14087" max="14087" width="13.7109375" customWidth="1"/>
    <col min="14088" max="14088" width="12.28515625" customWidth="1"/>
    <col min="14089" max="14089" width="12.7109375" customWidth="1"/>
    <col min="14339" max="14339" width="20.5703125" customWidth="1"/>
    <col min="14340" max="14340" width="13.7109375" customWidth="1"/>
    <col min="14341" max="14342" width="15.140625" customWidth="1"/>
    <col min="14343" max="14343" width="13.7109375" customWidth="1"/>
    <col min="14344" max="14344" width="12.28515625" customWidth="1"/>
    <col min="14345" max="14345" width="12.7109375" customWidth="1"/>
    <col min="14595" max="14595" width="20.5703125" customWidth="1"/>
    <col min="14596" max="14596" width="13.7109375" customWidth="1"/>
    <col min="14597" max="14598" width="15.140625" customWidth="1"/>
    <col min="14599" max="14599" width="13.7109375" customWidth="1"/>
    <col min="14600" max="14600" width="12.28515625" customWidth="1"/>
    <col min="14601" max="14601" width="12.7109375" customWidth="1"/>
    <col min="14851" max="14851" width="20.5703125" customWidth="1"/>
    <col min="14852" max="14852" width="13.7109375" customWidth="1"/>
    <col min="14853" max="14854" width="15.140625" customWidth="1"/>
    <col min="14855" max="14855" width="13.7109375" customWidth="1"/>
    <col min="14856" max="14856" width="12.28515625" customWidth="1"/>
    <col min="14857" max="14857" width="12.7109375" customWidth="1"/>
    <col min="15107" max="15107" width="20.5703125" customWidth="1"/>
    <col min="15108" max="15108" width="13.7109375" customWidth="1"/>
    <col min="15109" max="15110" width="15.140625" customWidth="1"/>
    <col min="15111" max="15111" width="13.7109375" customWidth="1"/>
    <col min="15112" max="15112" width="12.28515625" customWidth="1"/>
    <col min="15113" max="15113" width="12.7109375" customWidth="1"/>
    <col min="15363" max="15363" width="20.5703125" customWidth="1"/>
    <col min="15364" max="15364" width="13.7109375" customWidth="1"/>
    <col min="15365" max="15366" width="15.140625" customWidth="1"/>
    <col min="15367" max="15367" width="13.7109375" customWidth="1"/>
    <col min="15368" max="15368" width="12.28515625" customWidth="1"/>
    <col min="15369" max="15369" width="12.7109375" customWidth="1"/>
    <col min="15619" max="15619" width="20.5703125" customWidth="1"/>
    <col min="15620" max="15620" width="13.7109375" customWidth="1"/>
    <col min="15621" max="15622" width="15.140625" customWidth="1"/>
    <col min="15623" max="15623" width="13.7109375" customWidth="1"/>
    <col min="15624" max="15624" width="12.28515625" customWidth="1"/>
    <col min="15625" max="15625" width="12.7109375" customWidth="1"/>
    <col min="15875" max="15875" width="20.5703125" customWidth="1"/>
    <col min="15876" max="15876" width="13.7109375" customWidth="1"/>
    <col min="15877" max="15878" width="15.140625" customWidth="1"/>
    <col min="15879" max="15879" width="13.7109375" customWidth="1"/>
    <col min="15880" max="15880" width="12.28515625" customWidth="1"/>
    <col min="15881" max="15881" width="12.7109375" customWidth="1"/>
    <col min="16131" max="16131" width="20.5703125" customWidth="1"/>
    <col min="16132" max="16132" width="13.7109375" customWidth="1"/>
    <col min="16133" max="16134" width="15.140625" customWidth="1"/>
    <col min="16135" max="16135" width="13.7109375" customWidth="1"/>
    <col min="16136" max="16136" width="12.28515625" customWidth="1"/>
    <col min="16137" max="16137" width="12.7109375" customWidth="1"/>
  </cols>
  <sheetData>
    <row r="1" spans="1:13" x14ac:dyDescent="0.25">
      <c r="B1" s="139" t="s">
        <v>66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x14ac:dyDescent="0.25">
      <c r="B2" s="6" t="s">
        <v>64</v>
      </c>
      <c r="C2" s="95"/>
      <c r="D2" s="96"/>
      <c r="E2" s="96"/>
      <c r="F2" s="96"/>
      <c r="G2" s="96"/>
      <c r="H2" s="97"/>
    </row>
    <row r="3" spans="1:13" x14ac:dyDescent="0.25">
      <c r="B3" s="91"/>
      <c r="C3" s="92"/>
      <c r="D3" s="92"/>
      <c r="E3" s="92"/>
      <c r="F3" s="92"/>
      <c r="G3" s="92"/>
      <c r="H3" s="92"/>
    </row>
    <row r="5" spans="1:13" x14ac:dyDescent="0.25">
      <c r="B5" s="30" t="s">
        <v>49</v>
      </c>
      <c r="C5" s="30" t="s">
        <v>141</v>
      </c>
      <c r="D5" s="140" t="s">
        <v>67</v>
      </c>
      <c r="E5" s="140"/>
    </row>
    <row r="6" spans="1:13" x14ac:dyDescent="0.25">
      <c r="B6" s="31" t="s">
        <v>72</v>
      </c>
      <c r="C6" s="32">
        <f>'Necessidades - Serviço Voz'!E48</f>
        <v>0</v>
      </c>
      <c r="D6" s="141"/>
      <c r="E6" s="141"/>
    </row>
    <row r="7" spans="1:13" x14ac:dyDescent="0.25">
      <c r="B7" s="31" t="s">
        <v>73</v>
      </c>
      <c r="C7" s="32">
        <f>'Necessidades - Serviço Dados'!D37</f>
        <v>0</v>
      </c>
      <c r="D7" s="141"/>
      <c r="E7" s="141"/>
    </row>
    <row r="8" spans="1:13" x14ac:dyDescent="0.25">
      <c r="C8" s="93">
        <f>SUM(C6:C7)</f>
        <v>0</v>
      </c>
      <c r="D8" s="151" t="s">
        <v>142</v>
      </c>
      <c r="E8" s="151"/>
      <c r="F8" s="151"/>
      <c r="G8" s="151"/>
    </row>
    <row r="9" spans="1:13" x14ac:dyDescent="0.25">
      <c r="C9" s="33"/>
    </row>
    <row r="10" spans="1:13" x14ac:dyDescent="0.25">
      <c r="C10" s="33"/>
    </row>
    <row r="11" spans="1:13" s="5" customFormat="1" ht="15.75" thickBot="1" x14ac:dyDescent="0.3">
      <c r="A11" s="4" t="s">
        <v>65</v>
      </c>
      <c r="B11" s="4"/>
    </row>
    <row r="12" spans="1:13" s="48" customFormat="1" ht="15" customHeight="1" x14ac:dyDescent="0.25">
      <c r="B12" s="56"/>
      <c r="C12" s="152" t="s">
        <v>120</v>
      </c>
      <c r="D12" s="154" t="s">
        <v>121</v>
      </c>
      <c r="E12" s="148" t="s">
        <v>122</v>
      </c>
      <c r="F12" s="142"/>
      <c r="G12" s="77" t="s">
        <v>138</v>
      </c>
      <c r="H12" s="34"/>
      <c r="I12" s="34"/>
      <c r="J12" s="34"/>
      <c r="K12" s="34"/>
      <c r="L12" s="34"/>
    </row>
    <row r="13" spans="1:13" s="48" customFormat="1" ht="15" customHeight="1" thickBot="1" x14ac:dyDescent="0.3">
      <c r="B13" s="54"/>
      <c r="C13" s="153"/>
      <c r="D13" s="155"/>
      <c r="E13" s="65" t="s">
        <v>123</v>
      </c>
      <c r="F13" s="80" t="s">
        <v>124</v>
      </c>
      <c r="G13" s="78" t="s">
        <v>139</v>
      </c>
      <c r="H13" s="55"/>
      <c r="I13" s="55"/>
      <c r="J13" s="55"/>
      <c r="K13" s="34"/>
      <c r="L13" s="34"/>
    </row>
    <row r="14" spans="1:13" s="48" customFormat="1" ht="15" customHeight="1" thickBot="1" x14ac:dyDescent="0.3">
      <c r="B14" s="58" t="s">
        <v>134</v>
      </c>
      <c r="C14" s="59" t="s">
        <v>129</v>
      </c>
      <c r="D14" s="59" t="s">
        <v>146</v>
      </c>
      <c r="E14" s="64">
        <v>40909</v>
      </c>
      <c r="F14" s="81">
        <v>41639</v>
      </c>
      <c r="G14" s="79">
        <v>1000</v>
      </c>
      <c r="H14" s="55"/>
      <c r="I14" s="55"/>
      <c r="J14" s="55"/>
      <c r="K14" s="34"/>
      <c r="L14" s="34"/>
    </row>
    <row r="15" spans="1:13" s="48" customFormat="1" ht="15" customHeight="1" x14ac:dyDescent="0.25">
      <c r="B15" s="70" t="s">
        <v>110</v>
      </c>
      <c r="C15" s="70"/>
      <c r="D15" s="71"/>
      <c r="E15" s="72"/>
      <c r="F15" s="72"/>
      <c r="G15" s="52"/>
      <c r="H15" s="55"/>
      <c r="I15" s="55"/>
      <c r="J15" s="55"/>
      <c r="K15" s="34"/>
      <c r="L15" s="34"/>
    </row>
    <row r="16" spans="1:13" s="48" customFormat="1" ht="15" customHeight="1" x14ac:dyDescent="0.25">
      <c r="B16" s="66" t="s">
        <v>111</v>
      </c>
      <c r="C16" s="66"/>
      <c r="D16" s="67"/>
      <c r="E16" s="68"/>
      <c r="F16" s="68"/>
      <c r="G16" s="47"/>
      <c r="H16" s="55"/>
      <c r="I16" s="55"/>
      <c r="J16" s="55"/>
      <c r="K16" s="34"/>
      <c r="L16" s="34"/>
    </row>
    <row r="17" spans="1:14" s="48" customFormat="1" ht="15" customHeight="1" x14ac:dyDescent="0.25">
      <c r="B17" s="66" t="s">
        <v>112</v>
      </c>
      <c r="C17" s="66"/>
      <c r="D17" s="67"/>
      <c r="E17" s="68"/>
      <c r="F17" s="68"/>
      <c r="G17" s="47"/>
      <c r="H17" s="55"/>
      <c r="I17" s="55"/>
      <c r="J17" s="55"/>
      <c r="K17" s="34"/>
      <c r="L17" s="34"/>
    </row>
    <row r="18" spans="1:14" s="48" customFormat="1" ht="15" customHeight="1" x14ac:dyDescent="0.25">
      <c r="B18" s="66" t="s">
        <v>113</v>
      </c>
      <c r="C18" s="66"/>
      <c r="D18" s="67"/>
      <c r="E18" s="68"/>
      <c r="F18" s="68"/>
      <c r="G18" s="47"/>
      <c r="H18" s="55"/>
      <c r="I18" s="55"/>
      <c r="J18" s="55"/>
      <c r="K18" s="34"/>
      <c r="L18" s="34"/>
    </row>
    <row r="19" spans="1:14" s="48" customFormat="1" ht="15" customHeight="1" x14ac:dyDescent="0.25">
      <c r="B19" s="66" t="s">
        <v>114</v>
      </c>
      <c r="C19" s="66"/>
      <c r="D19" s="67"/>
      <c r="E19" s="68"/>
      <c r="F19" s="68"/>
      <c r="G19" s="47"/>
      <c r="H19" s="55"/>
      <c r="I19" s="55"/>
      <c r="J19" s="55"/>
      <c r="K19" s="34"/>
      <c r="L19" s="34"/>
    </row>
    <row r="20" spans="1:14" s="48" customFormat="1" ht="15" customHeight="1" x14ac:dyDescent="0.25">
      <c r="B20" s="66" t="s">
        <v>115</v>
      </c>
      <c r="C20" s="66"/>
      <c r="D20" s="67"/>
      <c r="E20" s="68"/>
      <c r="F20" s="68"/>
      <c r="G20" s="47"/>
      <c r="H20" s="55"/>
      <c r="I20" s="55"/>
      <c r="J20" s="55"/>
      <c r="K20" s="34"/>
      <c r="L20" s="34"/>
    </row>
    <row r="21" spans="1:14" s="48" customFormat="1" ht="15" customHeight="1" x14ac:dyDescent="0.25">
      <c r="B21" s="66" t="s">
        <v>116</v>
      </c>
      <c r="C21" s="66"/>
      <c r="D21" s="69"/>
      <c r="E21" s="35"/>
      <c r="F21" s="35"/>
      <c r="G21" s="47"/>
      <c r="H21" s="34"/>
      <c r="I21" s="34"/>
      <c r="J21" s="34"/>
      <c r="K21" s="34"/>
      <c r="L21" s="34"/>
    </row>
    <row r="22" spans="1:14" s="48" customFormat="1" ht="15" customHeight="1" x14ac:dyDescent="0.25">
      <c r="B22" s="66" t="s">
        <v>117</v>
      </c>
      <c r="C22" s="66"/>
      <c r="D22" s="69"/>
      <c r="E22" s="35"/>
      <c r="F22" s="35"/>
      <c r="G22" s="47"/>
      <c r="H22" s="34"/>
      <c r="I22" s="34"/>
      <c r="J22" s="34"/>
      <c r="K22" s="34"/>
      <c r="L22" s="34"/>
    </row>
    <row r="23" spans="1:14" s="48" customFormat="1" ht="15" customHeight="1" x14ac:dyDescent="0.25">
      <c r="B23" s="66" t="s">
        <v>118</v>
      </c>
      <c r="C23" s="66"/>
      <c r="D23" s="69"/>
      <c r="E23" s="35"/>
      <c r="F23" s="35"/>
      <c r="G23" s="47"/>
      <c r="H23" s="34"/>
      <c r="I23" s="34"/>
      <c r="J23" s="34"/>
      <c r="K23" s="34"/>
      <c r="L23" s="34"/>
    </row>
    <row r="24" spans="1:14" s="48" customFormat="1" ht="15" customHeight="1" x14ac:dyDescent="0.25">
      <c r="B24" s="66" t="s">
        <v>119</v>
      </c>
      <c r="C24" s="66"/>
      <c r="D24" s="69"/>
      <c r="E24" s="35"/>
      <c r="F24" s="35"/>
      <c r="G24" s="47"/>
      <c r="H24" s="34"/>
      <c r="I24" s="34"/>
      <c r="J24" s="34"/>
      <c r="K24" s="34"/>
      <c r="L24" s="34"/>
    </row>
    <row r="25" spans="1:14" s="48" customFormat="1" ht="15" customHeight="1" x14ac:dyDescent="0.25">
      <c r="B25" s="54"/>
      <c r="C25" s="34"/>
      <c r="D25" s="34"/>
      <c r="E25" s="53"/>
      <c r="F25" s="53"/>
      <c r="G25" s="34"/>
      <c r="H25" s="34"/>
      <c r="I25" s="34"/>
      <c r="J25" s="34"/>
      <c r="K25" s="34"/>
      <c r="L25" s="34"/>
      <c r="M25" s="34"/>
      <c r="N25" s="34"/>
    </row>
    <row r="27" spans="1:14" ht="15.75" thickBot="1" x14ac:dyDescent="0.3">
      <c r="A27" s="46" t="s">
        <v>85</v>
      </c>
      <c r="B27" s="46"/>
    </row>
    <row r="28" spans="1:14" x14ac:dyDescent="0.25">
      <c r="B28" s="145" t="s">
        <v>87</v>
      </c>
      <c r="C28" s="156" t="s">
        <v>101</v>
      </c>
      <c r="D28" s="156" t="s">
        <v>102</v>
      </c>
      <c r="E28" s="148" t="s">
        <v>74</v>
      </c>
      <c r="F28" s="148"/>
      <c r="G28" s="148"/>
      <c r="H28" s="148"/>
      <c r="I28" s="142" t="s">
        <v>80</v>
      </c>
      <c r="J28" s="143"/>
      <c r="K28" s="143"/>
      <c r="L28" s="144"/>
      <c r="M28" s="163" t="s">
        <v>86</v>
      </c>
      <c r="N28" s="164"/>
    </row>
    <row r="29" spans="1:14" x14ac:dyDescent="0.25">
      <c r="B29" s="146"/>
      <c r="C29" s="157"/>
      <c r="D29" s="157"/>
      <c r="E29" s="149" t="s">
        <v>76</v>
      </c>
      <c r="F29" s="159" t="s">
        <v>75</v>
      </c>
      <c r="G29" s="159"/>
      <c r="H29" s="159"/>
      <c r="I29" s="149" t="s">
        <v>81</v>
      </c>
      <c r="J29" s="160" t="s">
        <v>82</v>
      </c>
      <c r="K29" s="161"/>
      <c r="L29" s="162"/>
      <c r="M29" s="165"/>
      <c r="N29" s="166"/>
    </row>
    <row r="30" spans="1:14" ht="15.75" thickBot="1" x14ac:dyDescent="0.3">
      <c r="B30" s="147"/>
      <c r="C30" s="158"/>
      <c r="D30" s="158"/>
      <c r="E30" s="150"/>
      <c r="F30" s="51" t="s">
        <v>77</v>
      </c>
      <c r="G30" s="51" t="s">
        <v>78</v>
      </c>
      <c r="H30" s="51" t="s">
        <v>79</v>
      </c>
      <c r="I30" s="150"/>
      <c r="J30" s="51" t="s">
        <v>135</v>
      </c>
      <c r="K30" s="51" t="s">
        <v>83</v>
      </c>
      <c r="L30" s="51" t="s">
        <v>84</v>
      </c>
      <c r="M30" s="49" t="s">
        <v>76</v>
      </c>
      <c r="N30" s="50" t="s">
        <v>75</v>
      </c>
    </row>
    <row r="31" spans="1:14" s="57" customFormat="1" ht="12.75" thickBot="1" x14ac:dyDescent="0.25">
      <c r="A31" s="58" t="s">
        <v>88</v>
      </c>
      <c r="B31" s="59" t="s">
        <v>125</v>
      </c>
      <c r="C31" s="59" t="s">
        <v>126</v>
      </c>
      <c r="D31" s="59" t="s">
        <v>127</v>
      </c>
      <c r="E31" s="60"/>
      <c r="F31" s="61"/>
      <c r="G31" s="61" t="s">
        <v>128</v>
      </c>
      <c r="H31" s="61" t="s">
        <v>130</v>
      </c>
      <c r="I31" s="60">
        <v>2</v>
      </c>
      <c r="J31" s="60">
        <v>2</v>
      </c>
      <c r="K31" s="61">
        <v>0</v>
      </c>
      <c r="L31" s="61">
        <v>2</v>
      </c>
      <c r="M31" s="62" t="s">
        <v>128</v>
      </c>
      <c r="N31" s="63"/>
    </row>
    <row r="32" spans="1:14" x14ac:dyDescent="0.25">
      <c r="A32" s="52" t="s">
        <v>88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x14ac:dyDescent="0.25">
      <c r="A33" s="47" t="s">
        <v>89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x14ac:dyDescent="0.25">
      <c r="A34" s="47" t="s">
        <v>90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5">
      <c r="A35" s="47" t="s">
        <v>91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5">
      <c r="A36" s="47" t="s">
        <v>92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25">
      <c r="A37" s="47" t="s">
        <v>93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4" x14ac:dyDescent="0.25">
      <c r="A38" s="47" t="s">
        <v>94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spans="1:14" x14ac:dyDescent="0.25">
      <c r="A39" s="47" t="s">
        <v>95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x14ac:dyDescent="0.25">
      <c r="A40" s="47" t="s">
        <v>96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pans="1:14" x14ac:dyDescent="0.25">
      <c r="A41" s="47" t="s">
        <v>97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25">
      <c r="A42" s="47" t="s">
        <v>98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25">
      <c r="A43" s="47" t="s">
        <v>99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spans="1:14" x14ac:dyDescent="0.25">
      <c r="A44" s="47" t="s">
        <v>100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4" x14ac:dyDescent="0.25">
      <c r="A45" s="47" t="s">
        <v>103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25">
      <c r="A46" s="47" t="s">
        <v>104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4" x14ac:dyDescent="0.25">
      <c r="A47" s="47" t="s">
        <v>105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4" x14ac:dyDescent="0.25">
      <c r="A48" s="47" t="s">
        <v>106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4" x14ac:dyDescent="0.25">
      <c r="A49" s="47" t="s">
        <v>107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x14ac:dyDescent="0.25">
      <c r="A50" s="47" t="s">
        <v>108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1:14" x14ac:dyDescent="0.25">
      <c r="A51" s="47" t="s">
        <v>109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6" spans="1:14" x14ac:dyDescent="0.25">
      <c r="B56" s="75"/>
    </row>
  </sheetData>
  <sheetProtection password="CA3C" sheet="1" objects="1" scenarios="1"/>
  <protectedRanges>
    <protectedRange sqref="B32:N51" name="Intervalo4"/>
    <protectedRange sqref="C15:G24" name="Intervalo3"/>
    <protectedRange sqref="D6:E7" name="Intervalo2"/>
    <protectedRange sqref="C2:H2" name="Intervalo1"/>
  </protectedRanges>
  <mergeCells count="18">
    <mergeCell ref="J29:L29"/>
    <mergeCell ref="M28:N29"/>
    <mergeCell ref="B1:M1"/>
    <mergeCell ref="D5:E5"/>
    <mergeCell ref="D6:E6"/>
    <mergeCell ref="D7:E7"/>
    <mergeCell ref="I28:L28"/>
    <mergeCell ref="B28:B30"/>
    <mergeCell ref="E28:H28"/>
    <mergeCell ref="I29:I30"/>
    <mergeCell ref="D8:G8"/>
    <mergeCell ref="E12:F12"/>
    <mergeCell ref="C12:C13"/>
    <mergeCell ref="D12:D13"/>
    <mergeCell ref="D28:D30"/>
    <mergeCell ref="C28:C30"/>
    <mergeCell ref="E29:E30"/>
    <mergeCell ref="F29:H29"/>
  </mergeCells>
  <pageMargins left="0.25" right="0.25" top="0.75" bottom="0.75" header="0.3" footer="0.3"/>
  <pageSetup paperSize="9" scale="59" fitToHeight="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7B56C6A-761F-47E9-9D45-8E0F6AA8EB7D}">
            <xm:f>NOT(ISERROR(SEARCH(#REF!,B56)))</xm:f>
            <xm:f>#REF!</xm:f>
            <x14:dxf/>
          </x14:cfRule>
          <xm:sqref>B56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Entidade'!B21</f>
        <v>Contrato 7</v>
      </c>
      <c r="B3" s="98">
        <f>'Identificação da Entidade'!C21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Entidade'!B22</f>
        <v>Contrato 8</v>
      </c>
      <c r="B3" s="98">
        <f>'Identificação da Entidade'!C22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Entidade'!B23</f>
        <v>Contrato 9</v>
      </c>
      <c r="B3" s="98">
        <f>'Identificação da Entidade'!C23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Entidade'!B24</f>
        <v>Contrato 10</v>
      </c>
      <c r="B3" s="98">
        <f>'Identificação da Entidade'!C24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7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49"/>
  <sheetViews>
    <sheetView workbookViewId="0">
      <selection activeCell="E47" sqref="E47"/>
    </sheetView>
  </sheetViews>
  <sheetFormatPr defaultRowHeight="15" x14ac:dyDescent="0.25"/>
  <cols>
    <col min="1" max="1" width="10.42578125" customWidth="1"/>
    <col min="2" max="2" width="57" customWidth="1"/>
    <col min="3" max="3" width="16.28515625" bestFit="1" customWidth="1"/>
    <col min="4" max="4" width="12.28515625" customWidth="1"/>
    <col min="5" max="5" width="13.42578125" customWidth="1"/>
    <col min="6" max="6" width="15.28515625" customWidth="1"/>
    <col min="7" max="7" width="14.85546875" customWidth="1"/>
    <col min="11" max="12" width="9.140625" customWidth="1"/>
    <col min="13" max="13" width="13.7109375" bestFit="1" customWidth="1"/>
  </cols>
  <sheetData>
    <row r="1" spans="1:7" x14ac:dyDescent="0.25">
      <c r="A1" s="170" t="s">
        <v>71</v>
      </c>
      <c r="B1" s="171"/>
      <c r="C1" s="171"/>
      <c r="D1" s="171"/>
      <c r="E1" s="171"/>
      <c r="F1" s="171"/>
      <c r="G1" s="172"/>
    </row>
    <row r="2" spans="1:7" s="3" customFormat="1" x14ac:dyDescent="0.25">
      <c r="A2" s="2"/>
      <c r="B2" s="2"/>
      <c r="C2" s="2"/>
    </row>
    <row r="3" spans="1:7" s="3" customFormat="1" x14ac:dyDescent="0.25">
      <c r="A3" s="4" t="s">
        <v>64</v>
      </c>
      <c r="B3" s="179">
        <f>'Identificação da Entidade'!C2</f>
        <v>0</v>
      </c>
      <c r="C3" s="179"/>
    </row>
    <row r="4" spans="1:7" s="3" customFormat="1" x14ac:dyDescent="0.25">
      <c r="A4" s="101" t="s">
        <v>143</v>
      </c>
      <c r="B4" s="94"/>
      <c r="C4" s="94"/>
    </row>
    <row r="5" spans="1:7" x14ac:dyDescent="0.25">
      <c r="A5" s="1"/>
      <c r="B5" s="1"/>
      <c r="C5" s="1"/>
    </row>
    <row r="7" spans="1:7" ht="15.75" thickBot="1" x14ac:dyDescent="0.3">
      <c r="A7" s="46" t="s">
        <v>147</v>
      </c>
    </row>
    <row r="8" spans="1:7" ht="15.75" customHeight="1" thickBot="1" x14ac:dyDescent="0.3">
      <c r="A8" s="37"/>
      <c r="D8" s="104" t="s">
        <v>51</v>
      </c>
      <c r="E8" s="105"/>
    </row>
    <row r="9" spans="1:7" x14ac:dyDescent="0.25">
      <c r="B9" s="173" t="s">
        <v>41</v>
      </c>
      <c r="C9" s="175" t="s">
        <v>68</v>
      </c>
      <c r="D9" s="168" t="s">
        <v>59</v>
      </c>
      <c r="E9" s="102" t="s">
        <v>50</v>
      </c>
    </row>
    <row r="10" spans="1:7" ht="15.75" thickBot="1" x14ac:dyDescent="0.3">
      <c r="B10" s="174"/>
      <c r="C10" s="176"/>
      <c r="D10" s="169"/>
      <c r="E10" s="103" t="s">
        <v>60</v>
      </c>
    </row>
    <row r="11" spans="1:7" x14ac:dyDescent="0.25">
      <c r="B11" s="10" t="s">
        <v>0</v>
      </c>
      <c r="C11" s="112"/>
      <c r="D11" s="7">
        <v>1.2E-2</v>
      </c>
      <c r="E11" s="17">
        <f>C11*D11</f>
        <v>0</v>
      </c>
    </row>
    <row r="12" spans="1:7" x14ac:dyDescent="0.25">
      <c r="B12" s="11" t="s">
        <v>1</v>
      </c>
      <c r="C12" s="113"/>
      <c r="D12" s="7">
        <v>1.2E-2</v>
      </c>
      <c r="E12" s="16">
        <f>C12*D12</f>
        <v>0</v>
      </c>
    </row>
    <row r="13" spans="1:7" x14ac:dyDescent="0.25">
      <c r="B13" s="11" t="s">
        <v>15</v>
      </c>
      <c r="C13" s="113"/>
      <c r="D13" s="7">
        <v>7.0000000000000007E-2</v>
      </c>
      <c r="E13" s="16">
        <f>C13*D13</f>
        <v>0</v>
      </c>
    </row>
    <row r="14" spans="1:7" x14ac:dyDescent="0.25">
      <c r="B14" s="12" t="s">
        <v>16</v>
      </c>
      <c r="C14" s="23"/>
      <c r="D14" s="24"/>
      <c r="E14" s="25"/>
    </row>
    <row r="15" spans="1:7" x14ac:dyDescent="0.25">
      <c r="B15" s="13" t="s">
        <v>17</v>
      </c>
      <c r="C15" s="114"/>
      <c r="D15" s="9">
        <v>0.105</v>
      </c>
      <c r="E15" s="17">
        <f>C15*D15</f>
        <v>0</v>
      </c>
    </row>
    <row r="16" spans="1:7" x14ac:dyDescent="0.25">
      <c r="B16" s="14" t="s">
        <v>18</v>
      </c>
      <c r="C16" s="115"/>
      <c r="D16" s="7">
        <v>0.2</v>
      </c>
      <c r="E16" s="16">
        <f>C16*D16</f>
        <v>0</v>
      </c>
    </row>
    <row r="17" spans="2:5" x14ac:dyDescent="0.25">
      <c r="B17" s="14" t="s">
        <v>19</v>
      </c>
      <c r="C17" s="115"/>
      <c r="D17" s="7">
        <v>0.105</v>
      </c>
      <c r="E17" s="16">
        <f t="shared" ref="E17:E45" si="0">C17*D17</f>
        <v>0</v>
      </c>
    </row>
    <row r="18" spans="2:5" x14ac:dyDescent="0.25">
      <c r="B18" s="14" t="s">
        <v>20</v>
      </c>
      <c r="C18" s="115"/>
      <c r="D18" s="7">
        <v>0.105</v>
      </c>
      <c r="E18" s="16">
        <f t="shared" si="0"/>
        <v>0</v>
      </c>
    </row>
    <row r="19" spans="2:5" x14ac:dyDescent="0.25">
      <c r="B19" s="14" t="s">
        <v>21</v>
      </c>
      <c r="C19" s="115"/>
      <c r="D19" s="7">
        <v>3.3000000000000002E-2</v>
      </c>
      <c r="E19" s="16">
        <f t="shared" si="0"/>
        <v>0</v>
      </c>
    </row>
    <row r="20" spans="2:5" x14ac:dyDescent="0.25">
      <c r="B20" s="14" t="s">
        <v>22</v>
      </c>
      <c r="C20" s="115"/>
      <c r="D20" s="7">
        <v>0.06</v>
      </c>
      <c r="E20" s="16">
        <f t="shared" si="0"/>
        <v>0</v>
      </c>
    </row>
    <row r="21" spans="2:5" x14ac:dyDescent="0.25">
      <c r="B21" s="14" t="s">
        <v>23</v>
      </c>
      <c r="C21" s="115"/>
      <c r="D21" s="7">
        <v>0.105</v>
      </c>
      <c r="E21" s="16">
        <f>C21*D21</f>
        <v>0</v>
      </c>
    </row>
    <row r="22" spans="2:5" x14ac:dyDescent="0.25">
      <c r="B22" s="14" t="s">
        <v>24</v>
      </c>
      <c r="C22" s="115"/>
      <c r="D22" s="7">
        <v>0.105</v>
      </c>
      <c r="E22" s="16">
        <f t="shared" si="0"/>
        <v>0</v>
      </c>
    </row>
    <row r="23" spans="2:5" x14ac:dyDescent="0.25">
      <c r="B23" s="14" t="s">
        <v>25</v>
      </c>
      <c r="C23" s="115"/>
      <c r="D23" s="7">
        <v>0.2</v>
      </c>
      <c r="E23" s="16">
        <f t="shared" si="0"/>
        <v>0</v>
      </c>
    </row>
    <row r="24" spans="2:5" x14ac:dyDescent="0.25">
      <c r="B24" s="14" t="s">
        <v>26</v>
      </c>
      <c r="C24" s="115"/>
      <c r="D24" s="7">
        <v>0.105</v>
      </c>
      <c r="E24" s="16">
        <f t="shared" si="0"/>
        <v>0</v>
      </c>
    </row>
    <row r="25" spans="2:5" x14ac:dyDescent="0.25">
      <c r="B25" s="14" t="s">
        <v>27</v>
      </c>
      <c r="C25" s="115"/>
      <c r="D25" s="7">
        <v>0.105</v>
      </c>
      <c r="E25" s="16">
        <f t="shared" si="0"/>
        <v>0</v>
      </c>
    </row>
    <row r="26" spans="2:5" x14ac:dyDescent="0.25">
      <c r="B26" s="14" t="s">
        <v>28</v>
      </c>
      <c r="C26" s="115"/>
      <c r="D26" s="7">
        <v>0.105</v>
      </c>
      <c r="E26" s="16">
        <f t="shared" si="0"/>
        <v>0</v>
      </c>
    </row>
    <row r="27" spans="2:5" x14ac:dyDescent="0.25">
      <c r="B27" s="14" t="s">
        <v>54</v>
      </c>
      <c r="C27" s="115"/>
      <c r="D27" s="7">
        <v>0.105</v>
      </c>
      <c r="E27" s="16">
        <f t="shared" si="0"/>
        <v>0</v>
      </c>
    </row>
    <row r="28" spans="2:5" x14ac:dyDescent="0.25">
      <c r="B28" s="14" t="s">
        <v>53</v>
      </c>
      <c r="C28" s="115"/>
      <c r="D28" s="7">
        <v>3.3000000000000002E-2</v>
      </c>
      <c r="E28" s="16">
        <f t="shared" si="0"/>
        <v>0</v>
      </c>
    </row>
    <row r="29" spans="2:5" x14ac:dyDescent="0.25">
      <c r="B29" s="14" t="s">
        <v>29</v>
      </c>
      <c r="C29" s="115"/>
      <c r="D29" s="7">
        <v>0.105</v>
      </c>
      <c r="E29" s="16">
        <f t="shared" si="0"/>
        <v>0</v>
      </c>
    </row>
    <row r="30" spans="2:5" x14ac:dyDescent="0.25">
      <c r="B30" s="14" t="s">
        <v>52</v>
      </c>
      <c r="C30" s="115"/>
      <c r="D30" s="7">
        <v>0.105</v>
      </c>
      <c r="E30" s="16">
        <f t="shared" si="0"/>
        <v>0</v>
      </c>
    </row>
    <row r="31" spans="2:5" x14ac:dyDescent="0.25">
      <c r="B31" s="14" t="s">
        <v>30</v>
      </c>
      <c r="C31" s="115"/>
      <c r="D31" s="7">
        <v>0.105</v>
      </c>
      <c r="E31" s="16">
        <f t="shared" si="0"/>
        <v>0</v>
      </c>
    </row>
    <row r="32" spans="2:5" x14ac:dyDescent="0.25">
      <c r="B32" s="14" t="s">
        <v>31</v>
      </c>
      <c r="C32" s="115"/>
      <c r="D32" s="7">
        <v>0.105</v>
      </c>
      <c r="E32" s="16">
        <f t="shared" si="0"/>
        <v>0</v>
      </c>
    </row>
    <row r="33" spans="2:6" x14ac:dyDescent="0.25">
      <c r="B33" s="14" t="s">
        <v>32</v>
      </c>
      <c r="C33" s="115"/>
      <c r="D33" s="7">
        <v>0.105</v>
      </c>
      <c r="E33" s="16">
        <f t="shared" si="0"/>
        <v>0</v>
      </c>
    </row>
    <row r="34" spans="2:6" x14ac:dyDescent="0.25">
      <c r="B34" s="14" t="s">
        <v>33</v>
      </c>
      <c r="C34" s="115"/>
      <c r="D34" s="7">
        <v>6.6000000000000003E-2</v>
      </c>
      <c r="E34" s="16">
        <f t="shared" si="0"/>
        <v>0</v>
      </c>
    </row>
    <row r="35" spans="2:6" x14ac:dyDescent="0.25">
      <c r="B35" s="14" t="s">
        <v>56</v>
      </c>
      <c r="C35" s="115"/>
      <c r="D35" s="7">
        <v>1.05</v>
      </c>
      <c r="E35" s="16">
        <f t="shared" si="0"/>
        <v>0</v>
      </c>
    </row>
    <row r="36" spans="2:6" x14ac:dyDescent="0.25">
      <c r="B36" s="14" t="s">
        <v>55</v>
      </c>
      <c r="C36" s="115"/>
      <c r="D36" s="7">
        <v>0.2</v>
      </c>
      <c r="E36" s="16">
        <f t="shared" si="0"/>
        <v>0</v>
      </c>
    </row>
    <row r="37" spans="2:6" x14ac:dyDescent="0.25">
      <c r="B37" s="14" t="s">
        <v>58</v>
      </c>
      <c r="C37" s="115"/>
      <c r="D37" s="7">
        <v>3.3000000000000002E-2</v>
      </c>
      <c r="E37" s="16">
        <f t="shared" si="0"/>
        <v>0</v>
      </c>
    </row>
    <row r="38" spans="2:6" x14ac:dyDescent="0.25">
      <c r="B38" s="14" t="s">
        <v>57</v>
      </c>
      <c r="C38" s="115"/>
      <c r="D38" s="7">
        <v>2.7E-2</v>
      </c>
      <c r="E38" s="16">
        <f t="shared" si="0"/>
        <v>0</v>
      </c>
    </row>
    <row r="39" spans="2:6" x14ac:dyDescent="0.25">
      <c r="B39" s="14" t="s">
        <v>34</v>
      </c>
      <c r="C39" s="115"/>
      <c r="D39" s="7">
        <v>0.17549999999999999</v>
      </c>
      <c r="E39" s="16">
        <f t="shared" si="0"/>
        <v>0</v>
      </c>
    </row>
    <row r="40" spans="2:6" x14ac:dyDescent="0.25">
      <c r="B40" s="14" t="s">
        <v>35</v>
      </c>
      <c r="C40" s="115"/>
      <c r="D40" s="7">
        <v>0.21859999999999999</v>
      </c>
      <c r="E40" s="16">
        <f t="shared" si="0"/>
        <v>0</v>
      </c>
    </row>
    <row r="41" spans="2:6" x14ac:dyDescent="0.25">
      <c r="B41" s="14" t="s">
        <v>36</v>
      </c>
      <c r="C41" s="115"/>
      <c r="D41" s="7">
        <v>0.2636</v>
      </c>
      <c r="E41" s="16">
        <f t="shared" si="0"/>
        <v>0</v>
      </c>
    </row>
    <row r="42" spans="2:6" x14ac:dyDescent="0.25">
      <c r="B42" s="14" t="s">
        <v>37</v>
      </c>
      <c r="C42" s="115"/>
      <c r="D42" s="7">
        <v>0.35</v>
      </c>
      <c r="E42" s="16">
        <f t="shared" si="0"/>
        <v>0</v>
      </c>
    </row>
    <row r="43" spans="2:6" x14ac:dyDescent="0.25">
      <c r="B43" s="14" t="s">
        <v>38</v>
      </c>
      <c r="C43" s="115"/>
      <c r="D43" s="7">
        <v>0.23810000000000001</v>
      </c>
      <c r="E43" s="16">
        <f t="shared" si="0"/>
        <v>0</v>
      </c>
    </row>
    <row r="44" spans="2:6" x14ac:dyDescent="0.25">
      <c r="B44" s="14" t="s">
        <v>39</v>
      </c>
      <c r="C44" s="115"/>
      <c r="D44" s="7">
        <v>0.47860000000000003</v>
      </c>
      <c r="E44" s="16">
        <f t="shared" si="0"/>
        <v>0</v>
      </c>
    </row>
    <row r="45" spans="2:6" ht="15.75" thickBot="1" x14ac:dyDescent="0.3">
      <c r="B45" s="15" t="s">
        <v>40</v>
      </c>
      <c r="C45" s="116"/>
      <c r="D45" s="8">
        <v>0.5</v>
      </c>
      <c r="E45" s="18">
        <f t="shared" si="0"/>
        <v>0</v>
      </c>
    </row>
    <row r="46" spans="2:6" x14ac:dyDescent="0.25">
      <c r="B46" s="22"/>
      <c r="C46" s="177" t="s">
        <v>131</v>
      </c>
      <c r="D46" s="177"/>
      <c r="E46" s="106">
        <f>SUM(E11:E13,E15:E45)</f>
        <v>0</v>
      </c>
    </row>
    <row r="47" spans="2:6" x14ac:dyDescent="0.25">
      <c r="B47" s="19"/>
      <c r="C47" s="178" t="s">
        <v>61</v>
      </c>
      <c r="D47" s="178"/>
      <c r="E47" s="189"/>
    </row>
    <row r="48" spans="2:6" x14ac:dyDescent="0.25">
      <c r="B48" s="19"/>
      <c r="C48" s="167" t="s">
        <v>132</v>
      </c>
      <c r="D48" s="167"/>
      <c r="E48" s="106">
        <f>E46*E47</f>
        <v>0</v>
      </c>
      <c r="F48" t="s">
        <v>144</v>
      </c>
    </row>
    <row r="49" spans="2:10" x14ac:dyDescent="0.25">
      <c r="B49" s="19"/>
      <c r="C49" s="20"/>
      <c r="D49" s="21"/>
      <c r="E49" s="21"/>
      <c r="F49" s="21"/>
      <c r="G49" s="21"/>
      <c r="H49" s="21"/>
      <c r="I49" s="21"/>
      <c r="J49" s="21"/>
    </row>
  </sheetData>
  <sheetProtection password="CA3C" sheet="1" objects="1" scenarios="1"/>
  <protectedRanges>
    <protectedRange sqref="E47" name="Intervalo3"/>
    <protectedRange sqref="C15:C45" name="Intervalo2"/>
    <protectedRange sqref="C11:C13" name="Intervalo1"/>
  </protectedRanges>
  <mergeCells count="8">
    <mergeCell ref="C48:D48"/>
    <mergeCell ref="D9:D10"/>
    <mergeCell ref="A1:G1"/>
    <mergeCell ref="B9:B10"/>
    <mergeCell ref="C9:C10"/>
    <mergeCell ref="C46:D46"/>
    <mergeCell ref="C47:D47"/>
    <mergeCell ref="B3:C3"/>
  </mergeCells>
  <pageMargins left="0.25" right="0.25" top="0.75" bottom="0.75" header="0.3" footer="0.3"/>
  <pageSetup paperSize="9" scale="73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37"/>
  <sheetViews>
    <sheetView workbookViewId="0">
      <selection activeCell="D36" sqref="D36"/>
    </sheetView>
  </sheetViews>
  <sheetFormatPr defaultRowHeight="15" x14ac:dyDescent="0.25"/>
  <cols>
    <col min="1" max="1" width="61.7109375" customWidth="1"/>
    <col min="2" max="2" width="13" customWidth="1"/>
    <col min="3" max="3" width="12.7109375" customWidth="1"/>
    <col min="4" max="4" width="15.28515625" bestFit="1" customWidth="1"/>
    <col min="5" max="5" width="14.5703125" customWidth="1"/>
    <col min="6" max="6" width="15.5703125" customWidth="1"/>
  </cols>
  <sheetData>
    <row r="1" spans="1:6" x14ac:dyDescent="0.25">
      <c r="A1" s="171" t="s">
        <v>133</v>
      </c>
      <c r="B1" s="171"/>
      <c r="C1" s="171"/>
      <c r="D1" s="171"/>
      <c r="E1" s="171"/>
      <c r="F1" s="172"/>
    </row>
    <row r="2" spans="1:6" x14ac:dyDescent="0.25">
      <c r="A2" s="1"/>
      <c r="B2" s="1"/>
    </row>
    <row r="3" spans="1:6" x14ac:dyDescent="0.25">
      <c r="A3" s="73" t="s">
        <v>64</v>
      </c>
      <c r="B3" s="2"/>
    </row>
    <row r="4" spans="1:6" x14ac:dyDescent="0.25">
      <c r="A4" s="179">
        <f>'Identificação da Entidade'!C2</f>
        <v>0</v>
      </c>
      <c r="B4" s="179"/>
      <c r="C4" s="179"/>
    </row>
    <row r="5" spans="1:6" x14ac:dyDescent="0.25">
      <c r="A5" s="100" t="s">
        <v>143</v>
      </c>
      <c r="B5" s="1"/>
    </row>
    <row r="6" spans="1:6" x14ac:dyDescent="0.25">
      <c r="A6" s="111"/>
    </row>
    <row r="7" spans="1:6" x14ac:dyDescent="0.25">
      <c r="A7" s="111"/>
    </row>
    <row r="8" spans="1:6" x14ac:dyDescent="0.25">
      <c r="A8" s="111"/>
    </row>
    <row r="9" spans="1:6" ht="15.75" thickBot="1" x14ac:dyDescent="0.3">
      <c r="A9" s="46" t="s">
        <v>147</v>
      </c>
    </row>
    <row r="10" spans="1:6" ht="15.75" customHeight="1" thickBot="1" x14ac:dyDescent="0.3">
      <c r="C10" s="104" t="s">
        <v>51</v>
      </c>
      <c r="D10" s="105"/>
    </row>
    <row r="11" spans="1:6" ht="15.75" thickBot="1" x14ac:dyDescent="0.3">
      <c r="A11" s="26" t="s">
        <v>48</v>
      </c>
      <c r="B11" s="181" t="s">
        <v>69</v>
      </c>
      <c r="C11" s="183" t="s">
        <v>63</v>
      </c>
      <c r="D11" s="110" t="s">
        <v>50</v>
      </c>
    </row>
    <row r="12" spans="1:6" ht="15.75" thickBot="1" x14ac:dyDescent="0.3">
      <c r="A12" s="108" t="s">
        <v>7</v>
      </c>
      <c r="B12" s="182"/>
      <c r="C12" s="184"/>
      <c r="D12" s="109" t="s">
        <v>60</v>
      </c>
    </row>
    <row r="13" spans="1:6" x14ac:dyDescent="0.25">
      <c r="A13" s="27" t="s">
        <v>2</v>
      </c>
      <c r="B13" s="38"/>
      <c r="C13" s="39"/>
      <c r="D13" s="44"/>
    </row>
    <row r="14" spans="1:6" x14ac:dyDescent="0.25">
      <c r="A14" s="10" t="s">
        <v>43</v>
      </c>
      <c r="B14" s="132"/>
      <c r="C14" s="9">
        <v>20</v>
      </c>
      <c r="D14" s="17">
        <f>B14*C14</f>
        <v>0</v>
      </c>
    </row>
    <row r="15" spans="1:6" x14ac:dyDescent="0.25">
      <c r="A15" s="11" t="s">
        <v>42</v>
      </c>
      <c r="B15" s="113"/>
      <c r="C15" s="7">
        <v>648</v>
      </c>
      <c r="D15" s="16">
        <f>B15*C15</f>
        <v>0</v>
      </c>
    </row>
    <row r="16" spans="1:6" x14ac:dyDescent="0.25">
      <c r="A16" s="11" t="s">
        <v>45</v>
      </c>
      <c r="B16" s="113"/>
      <c r="C16" s="7">
        <v>212</v>
      </c>
      <c r="D16" s="16">
        <f>B16*C16</f>
        <v>0</v>
      </c>
    </row>
    <row r="17" spans="1:4" x14ac:dyDescent="0.25">
      <c r="A17" s="11" t="s">
        <v>44</v>
      </c>
      <c r="B17" s="113"/>
      <c r="C17" s="9">
        <v>648</v>
      </c>
      <c r="D17" s="17">
        <f>B17*C17</f>
        <v>0</v>
      </c>
    </row>
    <row r="18" spans="1:4" x14ac:dyDescent="0.25">
      <c r="A18" s="28" t="s">
        <v>3</v>
      </c>
      <c r="B18" s="40"/>
      <c r="C18" s="41"/>
      <c r="D18" s="42"/>
    </row>
    <row r="19" spans="1:4" x14ac:dyDescent="0.25">
      <c r="A19" s="10" t="s">
        <v>46</v>
      </c>
      <c r="B19" s="132"/>
      <c r="C19" s="9">
        <v>2559</v>
      </c>
      <c r="D19" s="17">
        <f>B19*C19</f>
        <v>0</v>
      </c>
    </row>
    <row r="20" spans="1:4" x14ac:dyDescent="0.25">
      <c r="A20" s="11" t="s">
        <v>47</v>
      </c>
      <c r="B20" s="113"/>
      <c r="C20" s="7">
        <v>2559</v>
      </c>
      <c r="D20" s="16">
        <f>B20*C20</f>
        <v>0</v>
      </c>
    </row>
    <row r="21" spans="1:4" x14ac:dyDescent="0.25">
      <c r="A21" s="28" t="s">
        <v>4</v>
      </c>
      <c r="B21" s="40"/>
      <c r="C21" s="41"/>
      <c r="D21" s="42"/>
    </row>
    <row r="22" spans="1:4" x14ac:dyDescent="0.25">
      <c r="A22" s="10" t="s">
        <v>5</v>
      </c>
      <c r="B22" s="132"/>
      <c r="C22" s="9">
        <v>7900</v>
      </c>
      <c r="D22" s="17">
        <f>B22*C22</f>
        <v>0</v>
      </c>
    </row>
    <row r="23" spans="1:4" ht="15.75" thickBot="1" x14ac:dyDescent="0.3">
      <c r="A23" s="29" t="s">
        <v>6</v>
      </c>
      <c r="B23" s="130"/>
      <c r="C23" s="8">
        <v>7900</v>
      </c>
      <c r="D23" s="18">
        <f>B23*C23</f>
        <v>0</v>
      </c>
    </row>
    <row r="24" spans="1:4" ht="15.75" customHeight="1" thickBot="1" x14ac:dyDescent="0.3">
      <c r="A24" s="36"/>
      <c r="B24" s="181" t="s">
        <v>70</v>
      </c>
      <c r="C24" s="183" t="s">
        <v>62</v>
      </c>
      <c r="D24" s="110" t="s">
        <v>50</v>
      </c>
    </row>
    <row r="25" spans="1:4" ht="15.75" thickBot="1" x14ac:dyDescent="0.3">
      <c r="A25" s="107" t="s">
        <v>8</v>
      </c>
      <c r="B25" s="182"/>
      <c r="C25" s="184"/>
      <c r="D25" s="109" t="s">
        <v>60</v>
      </c>
    </row>
    <row r="26" spans="1:4" x14ac:dyDescent="0.25">
      <c r="A26" s="27" t="s">
        <v>2</v>
      </c>
      <c r="B26" s="43"/>
      <c r="C26" s="39"/>
      <c r="D26" s="44"/>
    </row>
    <row r="27" spans="1:4" x14ac:dyDescent="0.25">
      <c r="A27" s="10" t="s">
        <v>9</v>
      </c>
      <c r="B27" s="132"/>
      <c r="C27" s="9">
        <v>1510</v>
      </c>
      <c r="D27" s="17">
        <f>B27*C27</f>
        <v>0</v>
      </c>
    </row>
    <row r="28" spans="1:4" x14ac:dyDescent="0.25">
      <c r="A28" s="11" t="s">
        <v>10</v>
      </c>
      <c r="B28" s="113"/>
      <c r="C28" s="7">
        <v>785</v>
      </c>
      <c r="D28" s="17">
        <f>B28*C28</f>
        <v>0</v>
      </c>
    </row>
    <row r="29" spans="1:4" x14ac:dyDescent="0.25">
      <c r="A29" s="28" t="s">
        <v>3</v>
      </c>
      <c r="B29" s="40"/>
      <c r="C29" s="41"/>
      <c r="D29" s="42"/>
    </row>
    <row r="30" spans="1:4" x14ac:dyDescent="0.25">
      <c r="A30" s="10" t="s">
        <v>11</v>
      </c>
      <c r="B30" s="132"/>
      <c r="C30" s="9">
        <v>2559</v>
      </c>
      <c r="D30" s="17">
        <f>B30*C30</f>
        <v>0</v>
      </c>
    </row>
    <row r="31" spans="1:4" x14ac:dyDescent="0.25">
      <c r="A31" s="11" t="s">
        <v>12</v>
      </c>
      <c r="B31" s="113"/>
      <c r="C31" s="7">
        <v>830</v>
      </c>
      <c r="D31" s="17">
        <f>B31*C31</f>
        <v>0</v>
      </c>
    </row>
    <row r="32" spans="1:4" x14ac:dyDescent="0.25">
      <c r="A32" s="28" t="s">
        <v>4</v>
      </c>
      <c r="B32" s="40"/>
      <c r="C32" s="41"/>
      <c r="D32" s="42"/>
    </row>
    <row r="33" spans="1:5" x14ac:dyDescent="0.25">
      <c r="A33" s="10" t="s">
        <v>13</v>
      </c>
      <c r="B33" s="132"/>
      <c r="C33" s="9">
        <v>15800</v>
      </c>
      <c r="D33" s="17">
        <f>B33*C33</f>
        <v>0</v>
      </c>
    </row>
    <row r="34" spans="1:5" ht="15.75" thickBot="1" x14ac:dyDescent="0.3">
      <c r="A34" s="29" t="s">
        <v>14</v>
      </c>
      <c r="B34" s="130"/>
      <c r="C34" s="8">
        <v>8000</v>
      </c>
      <c r="D34" s="18">
        <f>B34*C34</f>
        <v>0</v>
      </c>
    </row>
    <row r="35" spans="1:5" x14ac:dyDescent="0.25">
      <c r="A35" s="22"/>
      <c r="B35" s="185" t="s">
        <v>131</v>
      </c>
      <c r="C35" s="185"/>
      <c r="D35" s="124">
        <f>SUM(D14:D23,D27:D34)</f>
        <v>0</v>
      </c>
    </row>
    <row r="36" spans="1:5" x14ac:dyDescent="0.25">
      <c r="B36" s="178" t="s">
        <v>61</v>
      </c>
      <c r="C36" s="178"/>
      <c r="D36" s="189"/>
    </row>
    <row r="37" spans="1:5" x14ac:dyDescent="0.25">
      <c r="B37" s="180" t="s">
        <v>132</v>
      </c>
      <c r="C37" s="180"/>
      <c r="D37" s="106">
        <f>D35*D36</f>
        <v>0</v>
      </c>
      <c r="E37" t="s">
        <v>145</v>
      </c>
    </row>
  </sheetData>
  <sheetProtection password="CA3C" sheet="1" objects="1" scenarios="1"/>
  <protectedRanges>
    <protectedRange sqref="D36" name="Intervalo7"/>
    <protectedRange sqref="B14:B17" name="Intervalo1"/>
    <protectedRange sqref="B19:B20" name="Intervalo2"/>
    <protectedRange sqref="B22:B23" name="Intervalo3"/>
    <protectedRange sqref="B27:B28" name="Intervalo4"/>
    <protectedRange sqref="B30:B31" name="Intervalo5"/>
    <protectedRange sqref="B33:B34" name="Intervalo6"/>
  </protectedRanges>
  <mergeCells count="9">
    <mergeCell ref="B37:C37"/>
    <mergeCell ref="A1:F1"/>
    <mergeCell ref="B11:B12"/>
    <mergeCell ref="B24:B25"/>
    <mergeCell ref="C11:C12"/>
    <mergeCell ref="C24:C25"/>
    <mergeCell ref="A4:C4"/>
    <mergeCell ref="B35:C35"/>
    <mergeCell ref="B36:C36"/>
  </mergeCells>
  <pageMargins left="0.25" right="0.25" top="0.75" bottom="0.75" header="0.3" footer="0.3"/>
  <pageSetup paperSize="9" scale="74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C3" sqref="C3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Entidade'!B15</f>
        <v>Contrato 1</v>
      </c>
      <c r="B3" s="98">
        <f>'Identificação da Entidade'!C15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"/>
    <protectedRange sqref="C65:D66" name="Intervalo7"/>
    <protectedRange sqref="C62:D63" name="Intervalo6"/>
    <protectedRange sqref="C58:D59" name="Intervalo5"/>
    <protectedRange sqref="C55:D56" name="Intervalo4"/>
    <protectedRange sqref="C50:D53" name="Intervalo3"/>
    <protectedRange sqref="C12:D42" name="Intervalo2"/>
    <protectedRange sqref="C8:D10" name="Intervalo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Entidade'!B16</f>
        <v>Contrato 2</v>
      </c>
      <c r="B3" s="98">
        <f>'Identificação da Entidade'!C16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"/>
    <protectedRange sqref="C65:D66" name="Intervalo7"/>
    <protectedRange sqref="C62:D63" name="Intervalo6"/>
    <protectedRange sqref="C58:D59" name="Intervalo5"/>
    <protectedRange sqref="C55:D56" name="Intervalo4"/>
    <protectedRange sqref="C50:D53" name="Intervalo3"/>
    <protectedRange sqref="C12:D42" name="Intervalo2"/>
    <protectedRange sqref="C8:D10" name="Intervalo1"/>
  </protectedRanges>
  <mergeCells count="1">
    <mergeCell ref="B47:E4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Entidade'!B17</f>
        <v>Contrato 3</v>
      </c>
      <c r="B3" s="98">
        <f>'Identificação da Entidade'!C17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"/>
    <protectedRange sqref="C65:D66" name="Intervalo7"/>
    <protectedRange sqref="C62:D63" name="Intervalo6"/>
    <protectedRange sqref="C58:D59" name="Intervalo5"/>
    <protectedRange sqref="C55:D56" name="Intervalo4"/>
    <protectedRange sqref="C50:D53" name="Intervalo3"/>
    <protectedRange sqref="C12:D42" name="Intervalo2"/>
    <protectedRange sqref="C8:D10" name="Intervalo1"/>
  </protectedRanges>
  <mergeCells count="1">
    <mergeCell ref="B47:E4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Entidade'!B18</f>
        <v>Contrato 4</v>
      </c>
      <c r="B3" s="98">
        <f>'Identificação da Entidade'!C18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"/>
    <protectedRange sqref="C65:D66" name="Intervalo7"/>
    <protectedRange sqref="C62:D63" name="Intervalo6"/>
    <protectedRange sqref="C58:D59" name="Intervalo5"/>
    <protectedRange sqref="C55:D56" name="Intervalo4"/>
    <protectedRange sqref="C50:D53" name="Intervalo3"/>
    <protectedRange sqref="C12:D42" name="Intervalo2"/>
    <protectedRange sqref="C8:D10" name="Intervalo1"/>
  </protectedRanges>
  <mergeCells count="1">
    <mergeCell ref="B47:E4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Entidade'!B19</f>
        <v>Contrato 5</v>
      </c>
      <c r="B3" s="98">
        <f>'Identificação da Entidade'!C19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A4" sqref="A4"/>
    </sheetView>
  </sheetViews>
  <sheetFormatPr defaultRowHeight="15" x14ac:dyDescent="0.25"/>
  <cols>
    <col min="1" max="1" width="10.140625" customWidth="1"/>
    <col min="2" max="2" width="63.28515625" customWidth="1"/>
    <col min="3" max="3" width="18.7109375" customWidth="1"/>
    <col min="4" max="4" width="16.42578125" bestFit="1" customWidth="1"/>
    <col min="5" max="5" width="14.85546875" customWidth="1"/>
  </cols>
  <sheetData>
    <row r="1" spans="1:5" x14ac:dyDescent="0.25">
      <c r="A1" s="99" t="s">
        <v>148</v>
      </c>
      <c r="B1" s="99"/>
    </row>
    <row r="2" spans="1:5" x14ac:dyDescent="0.25">
      <c r="A2" s="99">
        <f>'Identificação da Entidade'!C2</f>
        <v>0</v>
      </c>
      <c r="B2" s="74"/>
    </row>
    <row r="3" spans="1:5" x14ac:dyDescent="0.25">
      <c r="A3" s="98" t="str">
        <f>'Identificação da Entidade'!B20</f>
        <v>Contrato 6</v>
      </c>
      <c r="B3" s="98">
        <f>'Identificação da Entidade'!C20</f>
        <v>0</v>
      </c>
    </row>
    <row r="4" spans="1:5" x14ac:dyDescent="0.25">
      <c r="B4" s="74"/>
    </row>
    <row r="6" spans="1:5" ht="15.75" thickBot="1" x14ac:dyDescent="0.3"/>
    <row r="7" spans="1:5" ht="15" customHeight="1" thickBot="1" x14ac:dyDescent="0.3">
      <c r="B7" s="121" t="s">
        <v>41</v>
      </c>
      <c r="C7" s="122" t="s">
        <v>68</v>
      </c>
      <c r="D7" s="123" t="s">
        <v>136</v>
      </c>
      <c r="E7" s="102" t="s">
        <v>137</v>
      </c>
    </row>
    <row r="8" spans="1:5" x14ac:dyDescent="0.25">
      <c r="B8" s="10" t="s">
        <v>0</v>
      </c>
      <c r="C8" s="112"/>
      <c r="D8" s="117"/>
      <c r="E8" s="133">
        <f>C8*D8</f>
        <v>0</v>
      </c>
    </row>
    <row r="9" spans="1:5" x14ac:dyDescent="0.25">
      <c r="B9" s="11" t="s">
        <v>1</v>
      </c>
      <c r="C9" s="113"/>
      <c r="D9" s="118"/>
      <c r="E9" s="134">
        <f>C9*D9</f>
        <v>0</v>
      </c>
    </row>
    <row r="10" spans="1:5" x14ac:dyDescent="0.25">
      <c r="B10" s="11" t="s">
        <v>15</v>
      </c>
      <c r="C10" s="113"/>
      <c r="D10" s="118"/>
      <c r="E10" s="134">
        <f>C10*D10</f>
        <v>0</v>
      </c>
    </row>
    <row r="11" spans="1:5" x14ac:dyDescent="0.25">
      <c r="B11" s="12" t="s">
        <v>16</v>
      </c>
      <c r="C11" s="23"/>
      <c r="D11" s="76"/>
      <c r="E11" s="45"/>
    </row>
    <row r="12" spans="1:5" x14ac:dyDescent="0.25">
      <c r="B12" s="13" t="s">
        <v>17</v>
      </c>
      <c r="C12" s="114"/>
      <c r="D12" s="119"/>
      <c r="E12" s="135">
        <f t="shared" ref="E12:E42" si="0">C12*D12</f>
        <v>0</v>
      </c>
    </row>
    <row r="13" spans="1:5" x14ac:dyDescent="0.25">
      <c r="B13" s="14" t="s">
        <v>18</v>
      </c>
      <c r="C13" s="115"/>
      <c r="D13" s="119"/>
      <c r="E13" s="135">
        <f t="shared" si="0"/>
        <v>0</v>
      </c>
    </row>
    <row r="14" spans="1:5" x14ac:dyDescent="0.25">
      <c r="B14" s="14" t="s">
        <v>19</v>
      </c>
      <c r="C14" s="115"/>
      <c r="D14" s="119"/>
      <c r="E14" s="135">
        <f t="shared" si="0"/>
        <v>0</v>
      </c>
    </row>
    <row r="15" spans="1:5" x14ac:dyDescent="0.25">
      <c r="B15" s="14" t="s">
        <v>20</v>
      </c>
      <c r="C15" s="115"/>
      <c r="D15" s="119"/>
      <c r="E15" s="135">
        <f t="shared" si="0"/>
        <v>0</v>
      </c>
    </row>
    <row r="16" spans="1:5" x14ac:dyDescent="0.25">
      <c r="B16" s="14" t="s">
        <v>21</v>
      </c>
      <c r="C16" s="115"/>
      <c r="D16" s="119"/>
      <c r="E16" s="135">
        <f t="shared" si="0"/>
        <v>0</v>
      </c>
    </row>
    <row r="17" spans="2:5" x14ac:dyDescent="0.25">
      <c r="B17" s="14" t="s">
        <v>22</v>
      </c>
      <c r="C17" s="115"/>
      <c r="D17" s="119"/>
      <c r="E17" s="135">
        <f t="shared" si="0"/>
        <v>0</v>
      </c>
    </row>
    <row r="18" spans="2:5" x14ac:dyDescent="0.25">
      <c r="B18" s="14" t="s">
        <v>23</v>
      </c>
      <c r="C18" s="115"/>
      <c r="D18" s="119"/>
      <c r="E18" s="135">
        <f t="shared" si="0"/>
        <v>0</v>
      </c>
    </row>
    <row r="19" spans="2:5" x14ac:dyDescent="0.25">
      <c r="B19" s="14" t="s">
        <v>24</v>
      </c>
      <c r="C19" s="115"/>
      <c r="D19" s="119"/>
      <c r="E19" s="135">
        <f t="shared" si="0"/>
        <v>0</v>
      </c>
    </row>
    <row r="20" spans="2:5" x14ac:dyDescent="0.25">
      <c r="B20" s="14" t="s">
        <v>25</v>
      </c>
      <c r="C20" s="115"/>
      <c r="D20" s="119"/>
      <c r="E20" s="135">
        <f t="shared" si="0"/>
        <v>0</v>
      </c>
    </row>
    <row r="21" spans="2:5" x14ac:dyDescent="0.25">
      <c r="B21" s="14" t="s">
        <v>26</v>
      </c>
      <c r="C21" s="115"/>
      <c r="D21" s="119"/>
      <c r="E21" s="135">
        <f t="shared" si="0"/>
        <v>0</v>
      </c>
    </row>
    <row r="22" spans="2:5" x14ac:dyDescent="0.25">
      <c r="B22" s="14" t="s">
        <v>27</v>
      </c>
      <c r="C22" s="115"/>
      <c r="D22" s="119"/>
      <c r="E22" s="135">
        <f t="shared" si="0"/>
        <v>0</v>
      </c>
    </row>
    <row r="23" spans="2:5" x14ac:dyDescent="0.25">
      <c r="B23" s="14" t="s">
        <v>28</v>
      </c>
      <c r="C23" s="115"/>
      <c r="D23" s="119"/>
      <c r="E23" s="135">
        <f t="shared" si="0"/>
        <v>0</v>
      </c>
    </row>
    <row r="24" spans="2:5" x14ac:dyDescent="0.25">
      <c r="B24" s="14" t="s">
        <v>54</v>
      </c>
      <c r="C24" s="115"/>
      <c r="D24" s="119"/>
      <c r="E24" s="135">
        <f t="shared" si="0"/>
        <v>0</v>
      </c>
    </row>
    <row r="25" spans="2:5" x14ac:dyDescent="0.25">
      <c r="B25" s="14" t="s">
        <v>53</v>
      </c>
      <c r="C25" s="115"/>
      <c r="D25" s="119"/>
      <c r="E25" s="135">
        <f t="shared" si="0"/>
        <v>0</v>
      </c>
    </row>
    <row r="26" spans="2:5" x14ac:dyDescent="0.25">
      <c r="B26" s="14" t="s">
        <v>29</v>
      </c>
      <c r="C26" s="115"/>
      <c r="D26" s="119"/>
      <c r="E26" s="135">
        <f t="shared" si="0"/>
        <v>0</v>
      </c>
    </row>
    <row r="27" spans="2:5" x14ac:dyDescent="0.25">
      <c r="B27" s="14" t="s">
        <v>52</v>
      </c>
      <c r="C27" s="115"/>
      <c r="D27" s="119"/>
      <c r="E27" s="135">
        <f t="shared" si="0"/>
        <v>0</v>
      </c>
    </row>
    <row r="28" spans="2:5" x14ac:dyDescent="0.25">
      <c r="B28" s="14" t="s">
        <v>30</v>
      </c>
      <c r="C28" s="115"/>
      <c r="D28" s="119"/>
      <c r="E28" s="135">
        <f t="shared" si="0"/>
        <v>0</v>
      </c>
    </row>
    <row r="29" spans="2:5" x14ac:dyDescent="0.25">
      <c r="B29" s="14" t="s">
        <v>31</v>
      </c>
      <c r="C29" s="115"/>
      <c r="D29" s="119"/>
      <c r="E29" s="135">
        <f t="shared" si="0"/>
        <v>0</v>
      </c>
    </row>
    <row r="30" spans="2:5" x14ac:dyDescent="0.25">
      <c r="B30" s="14" t="s">
        <v>32</v>
      </c>
      <c r="C30" s="115"/>
      <c r="D30" s="119"/>
      <c r="E30" s="135">
        <f t="shared" si="0"/>
        <v>0</v>
      </c>
    </row>
    <row r="31" spans="2:5" x14ac:dyDescent="0.25">
      <c r="B31" s="14" t="s">
        <v>33</v>
      </c>
      <c r="C31" s="115"/>
      <c r="D31" s="119"/>
      <c r="E31" s="135">
        <f t="shared" si="0"/>
        <v>0</v>
      </c>
    </row>
    <row r="32" spans="2:5" x14ac:dyDescent="0.25">
      <c r="B32" s="14" t="s">
        <v>56</v>
      </c>
      <c r="C32" s="115"/>
      <c r="D32" s="119"/>
      <c r="E32" s="135">
        <f t="shared" si="0"/>
        <v>0</v>
      </c>
    </row>
    <row r="33" spans="2:5" x14ac:dyDescent="0.25">
      <c r="B33" s="14" t="s">
        <v>55</v>
      </c>
      <c r="C33" s="115"/>
      <c r="D33" s="119"/>
      <c r="E33" s="135">
        <f t="shared" si="0"/>
        <v>0</v>
      </c>
    </row>
    <row r="34" spans="2:5" x14ac:dyDescent="0.25">
      <c r="B34" s="14" t="s">
        <v>58</v>
      </c>
      <c r="C34" s="115"/>
      <c r="D34" s="119"/>
      <c r="E34" s="135">
        <f t="shared" si="0"/>
        <v>0</v>
      </c>
    </row>
    <row r="35" spans="2:5" x14ac:dyDescent="0.25">
      <c r="B35" s="14" t="s">
        <v>57</v>
      </c>
      <c r="C35" s="115"/>
      <c r="D35" s="119"/>
      <c r="E35" s="135">
        <f t="shared" si="0"/>
        <v>0</v>
      </c>
    </row>
    <row r="36" spans="2:5" x14ac:dyDescent="0.25">
      <c r="B36" s="14" t="s">
        <v>34</v>
      </c>
      <c r="C36" s="115"/>
      <c r="D36" s="119"/>
      <c r="E36" s="135">
        <f t="shared" si="0"/>
        <v>0</v>
      </c>
    </row>
    <row r="37" spans="2:5" x14ac:dyDescent="0.25">
      <c r="B37" s="14" t="s">
        <v>35</v>
      </c>
      <c r="C37" s="115"/>
      <c r="D37" s="119"/>
      <c r="E37" s="135">
        <f t="shared" si="0"/>
        <v>0</v>
      </c>
    </row>
    <row r="38" spans="2:5" x14ac:dyDescent="0.25">
      <c r="B38" s="14" t="s">
        <v>36</v>
      </c>
      <c r="C38" s="115"/>
      <c r="D38" s="119"/>
      <c r="E38" s="135">
        <f t="shared" si="0"/>
        <v>0</v>
      </c>
    </row>
    <row r="39" spans="2:5" x14ac:dyDescent="0.25">
      <c r="B39" s="14" t="s">
        <v>37</v>
      </c>
      <c r="C39" s="115"/>
      <c r="D39" s="119"/>
      <c r="E39" s="135">
        <f t="shared" si="0"/>
        <v>0</v>
      </c>
    </row>
    <row r="40" spans="2:5" x14ac:dyDescent="0.25">
      <c r="B40" s="14" t="s">
        <v>38</v>
      </c>
      <c r="C40" s="115"/>
      <c r="D40" s="119"/>
      <c r="E40" s="135">
        <f t="shared" si="0"/>
        <v>0</v>
      </c>
    </row>
    <row r="41" spans="2:5" x14ac:dyDescent="0.25">
      <c r="B41" s="14" t="s">
        <v>39</v>
      </c>
      <c r="C41" s="115"/>
      <c r="D41" s="119"/>
      <c r="E41" s="135">
        <f t="shared" si="0"/>
        <v>0</v>
      </c>
    </row>
    <row r="42" spans="2:5" ht="15.75" thickBot="1" x14ac:dyDescent="0.3">
      <c r="B42" s="15" t="s">
        <v>40</v>
      </c>
      <c r="C42" s="116"/>
      <c r="D42" s="120"/>
      <c r="E42" s="136">
        <f t="shared" si="0"/>
        <v>0</v>
      </c>
    </row>
    <row r="43" spans="2:5" x14ac:dyDescent="0.25">
      <c r="E43" s="124">
        <f>SUM(E8:E10,E12:E42)</f>
        <v>0</v>
      </c>
    </row>
    <row r="46" spans="2:5" ht="15.75" thickBot="1" x14ac:dyDescent="0.3"/>
    <row r="47" spans="2:5" ht="15.75" customHeight="1" thickBot="1" x14ac:dyDescent="0.3">
      <c r="B47" s="186" t="s">
        <v>48</v>
      </c>
      <c r="C47" s="187"/>
      <c r="D47" s="187"/>
      <c r="E47" s="188"/>
    </row>
    <row r="48" spans="2:5" ht="15.75" thickBot="1" x14ac:dyDescent="0.3">
      <c r="B48" s="125" t="s">
        <v>7</v>
      </c>
      <c r="C48" s="126" t="s">
        <v>69</v>
      </c>
      <c r="D48" s="127" t="s">
        <v>140</v>
      </c>
      <c r="E48" s="127" t="s">
        <v>137</v>
      </c>
    </row>
    <row r="49" spans="2:5" x14ac:dyDescent="0.25">
      <c r="B49" s="27" t="s">
        <v>2</v>
      </c>
      <c r="C49" s="85"/>
      <c r="D49" s="86"/>
      <c r="E49" s="87"/>
    </row>
    <row r="50" spans="2:5" x14ac:dyDescent="0.25">
      <c r="B50" s="10" t="s">
        <v>43</v>
      </c>
      <c r="C50" s="113"/>
      <c r="D50" s="129"/>
      <c r="E50" s="137">
        <f>C50*D50</f>
        <v>0</v>
      </c>
    </row>
    <row r="51" spans="2:5" x14ac:dyDescent="0.25">
      <c r="B51" s="11" t="s">
        <v>42</v>
      </c>
      <c r="C51" s="113"/>
      <c r="D51" s="129"/>
      <c r="E51" s="137">
        <f>C51*D51</f>
        <v>0</v>
      </c>
    </row>
    <row r="52" spans="2:5" x14ac:dyDescent="0.25">
      <c r="B52" s="11" t="s">
        <v>45</v>
      </c>
      <c r="C52" s="113"/>
      <c r="D52" s="129"/>
      <c r="E52" s="137">
        <f>C52*D52</f>
        <v>0</v>
      </c>
    </row>
    <row r="53" spans="2:5" x14ac:dyDescent="0.25">
      <c r="B53" s="11" t="s">
        <v>44</v>
      </c>
      <c r="C53" s="113"/>
      <c r="D53" s="129"/>
      <c r="E53" s="137">
        <f>C53*D53</f>
        <v>0</v>
      </c>
    </row>
    <row r="54" spans="2:5" x14ac:dyDescent="0.25">
      <c r="B54" s="28" t="s">
        <v>3</v>
      </c>
      <c r="C54" s="82"/>
      <c r="D54" s="83"/>
      <c r="E54" s="84"/>
    </row>
    <row r="55" spans="2:5" x14ac:dyDescent="0.25">
      <c r="B55" s="10" t="s">
        <v>46</v>
      </c>
      <c r="C55" s="113"/>
      <c r="D55" s="129"/>
      <c r="E55" s="137">
        <f>C55*D55</f>
        <v>0</v>
      </c>
    </row>
    <row r="56" spans="2:5" x14ac:dyDescent="0.25">
      <c r="B56" s="11" t="s">
        <v>47</v>
      </c>
      <c r="C56" s="113"/>
      <c r="D56" s="129"/>
      <c r="E56" s="137">
        <f>C56*D56</f>
        <v>0</v>
      </c>
    </row>
    <row r="57" spans="2:5" x14ac:dyDescent="0.25">
      <c r="B57" s="28" t="s">
        <v>4</v>
      </c>
      <c r="C57" s="82"/>
      <c r="D57" s="83"/>
      <c r="E57" s="84"/>
    </row>
    <row r="58" spans="2:5" x14ac:dyDescent="0.25">
      <c r="B58" s="10" t="s">
        <v>5</v>
      </c>
      <c r="C58" s="113"/>
      <c r="D58" s="129"/>
      <c r="E58" s="137">
        <f>C58*D58</f>
        <v>0</v>
      </c>
    </row>
    <row r="59" spans="2:5" ht="15.75" thickBot="1" x14ac:dyDescent="0.3">
      <c r="B59" s="29" t="s">
        <v>6</v>
      </c>
      <c r="C59" s="130"/>
      <c r="D59" s="131"/>
      <c r="E59" s="138">
        <f>C59*D59</f>
        <v>0</v>
      </c>
    </row>
    <row r="60" spans="2:5" ht="15.75" thickBot="1" x14ac:dyDescent="0.3">
      <c r="B60" s="108" t="s">
        <v>8</v>
      </c>
      <c r="C60" s="126" t="s">
        <v>70</v>
      </c>
      <c r="D60" s="127" t="s">
        <v>140</v>
      </c>
      <c r="E60" s="127" t="s">
        <v>137</v>
      </c>
    </row>
    <row r="61" spans="2:5" x14ac:dyDescent="0.25">
      <c r="B61" s="27" t="s">
        <v>2</v>
      </c>
      <c r="C61" s="88"/>
      <c r="D61" s="89"/>
      <c r="E61" s="90"/>
    </row>
    <row r="62" spans="2:5" x14ac:dyDescent="0.25">
      <c r="B62" s="10" t="s">
        <v>9</v>
      </c>
      <c r="C62" s="113"/>
      <c r="D62" s="129"/>
      <c r="E62" s="137">
        <f>C62*D62</f>
        <v>0</v>
      </c>
    </row>
    <row r="63" spans="2:5" x14ac:dyDescent="0.25">
      <c r="B63" s="11" t="s">
        <v>10</v>
      </c>
      <c r="C63" s="113"/>
      <c r="D63" s="129"/>
      <c r="E63" s="137">
        <f>C63*D63</f>
        <v>0</v>
      </c>
    </row>
    <row r="64" spans="2:5" x14ac:dyDescent="0.25">
      <c r="B64" s="28" t="s">
        <v>3</v>
      </c>
      <c r="C64" s="82"/>
      <c r="D64" s="83"/>
      <c r="E64" s="84"/>
    </row>
    <row r="65" spans="2:5" x14ac:dyDescent="0.25">
      <c r="B65" s="10" t="s">
        <v>11</v>
      </c>
      <c r="C65" s="113"/>
      <c r="D65" s="129"/>
      <c r="E65" s="137">
        <f>C65*D65</f>
        <v>0</v>
      </c>
    </row>
    <row r="66" spans="2:5" x14ac:dyDescent="0.25">
      <c r="B66" s="11" t="s">
        <v>12</v>
      </c>
      <c r="C66" s="113"/>
      <c r="D66" s="129"/>
      <c r="E66" s="137">
        <f>C66*D66</f>
        <v>0</v>
      </c>
    </row>
    <row r="67" spans="2:5" x14ac:dyDescent="0.25">
      <c r="B67" s="28" t="s">
        <v>4</v>
      </c>
      <c r="C67" s="82"/>
      <c r="D67" s="83"/>
      <c r="E67" s="84"/>
    </row>
    <row r="68" spans="2:5" x14ac:dyDescent="0.25">
      <c r="B68" s="10" t="s">
        <v>13</v>
      </c>
      <c r="C68" s="113"/>
      <c r="D68" s="129"/>
      <c r="E68" s="137">
        <f>C68*D68</f>
        <v>0</v>
      </c>
    </row>
    <row r="69" spans="2:5" ht="15.75" thickBot="1" x14ac:dyDescent="0.3">
      <c r="B69" s="29" t="s">
        <v>14</v>
      </c>
      <c r="C69" s="130"/>
      <c r="D69" s="131"/>
      <c r="E69" s="138">
        <f>C69*D69</f>
        <v>0</v>
      </c>
    </row>
    <row r="70" spans="2:5" x14ac:dyDescent="0.25">
      <c r="B70" s="22"/>
      <c r="E70" s="124">
        <f>SUM(E50:E59,E62:E69)</f>
        <v>0</v>
      </c>
    </row>
    <row r="73" spans="2:5" x14ac:dyDescent="0.25">
      <c r="C73" s="128" t="s">
        <v>138</v>
      </c>
      <c r="D73" s="106">
        <f>E43+E70</f>
        <v>0</v>
      </c>
    </row>
  </sheetData>
  <sheetProtection password="CA3C" sheet="1" objects="1" scenarios="1"/>
  <protectedRanges>
    <protectedRange sqref="C68:D69" name="Intervalo8_1"/>
    <protectedRange sqref="C65:D66" name="Intervalo7_1"/>
    <protectedRange sqref="C62:D63" name="Intervalo6_1"/>
    <protectedRange sqref="C58:D59" name="Intervalo5_1"/>
    <protectedRange sqref="C55:D56" name="Intervalo4_1"/>
    <protectedRange sqref="C50:D53" name="Intervalo3_1"/>
    <protectedRange sqref="C12:D42" name="Intervalo2_1"/>
    <protectedRange sqref="C8:D10" name="Intervalo1_1"/>
  </protectedRanges>
  <mergeCells count="1">
    <mergeCell ref="B47:E47"/>
  </mergeCells>
  <pageMargins left="0.25" right="0.25" top="0.75" bottom="0.75" header="0.3" footer="0.3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Identificação da Entidade</vt:lpstr>
      <vt:lpstr>Necessidades - Serviço Voz</vt:lpstr>
      <vt:lpstr>Necessidades - Serviço Dados</vt:lpstr>
      <vt:lpstr>Contrato 1</vt:lpstr>
      <vt:lpstr>Contrato 2</vt:lpstr>
      <vt:lpstr>Contrato 3</vt:lpstr>
      <vt:lpstr>Contrato 4</vt:lpstr>
      <vt:lpstr>Contrato 5</vt:lpstr>
      <vt:lpstr>Contrato 6</vt:lpstr>
      <vt:lpstr>Contrato 7</vt:lpstr>
      <vt:lpstr>Contrato 8</vt:lpstr>
      <vt:lpstr>Contrato 9</vt:lpstr>
      <vt:lpstr>Contrato 10</vt:lpstr>
      <vt:lpstr>Folha4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2013-05-30T09:32:34Z</dcterms:modified>
</cp:coreProperties>
</file>